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xr:revisionPtr revIDLastSave="0" documentId="13_ncr:1_{82411A00-3948-4BA7-BC00-D85BA86D0B2D}" xr6:coauthVersionLast="47" xr6:coauthVersionMax="47" xr10:uidLastSave="{00000000-0000-0000-0000-000000000000}"/>
  <bookViews>
    <workbookView xWindow="780" yWindow="780" windowWidth="12840" windowHeight="9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F24" i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L81" i="1"/>
  <c r="J100" i="1"/>
  <c r="F119" i="1"/>
  <c r="J119" i="1"/>
  <c r="F138" i="1"/>
  <c r="H138" i="1"/>
  <c r="H157" i="1"/>
  <c r="I157" i="1"/>
  <c r="J157" i="1"/>
  <c r="F176" i="1"/>
  <c r="J176" i="1"/>
  <c r="L176" i="1"/>
  <c r="F195" i="1"/>
  <c r="G195" i="1"/>
  <c r="H195" i="1"/>
  <c r="I176" i="1"/>
  <c r="I119" i="1"/>
  <c r="H119" i="1"/>
  <c r="H62" i="1"/>
  <c r="G62" i="1"/>
  <c r="I24" i="1"/>
  <c r="J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<sst xmlns="http://schemas.openxmlformats.org/spreadsheetml/2006/main" count="437" uniqueCount="123">
  <si>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</si>
  <si>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</si>
  <si>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</si>
  <si>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</si>
  <si>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</si>
  <si>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</si>
  <si>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</si>
  <si>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</si>
  <si>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</si>
  <si>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</si>
  <si>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</si>
  <si>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</si>
  <si>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</si>
  <si>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</si>
  <si>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</si>
  <si>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</si>
  <si>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</si>
  <si>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</si>
  <si>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</si>
  <si>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</si>
  <si>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</si>
  <si>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</si>
  <si>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</si>
  <si>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</si>
  <si>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</si>
  <si>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</si>
  <si>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</si>
  <si>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</si>
  <si>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</si>
  <si>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</si>
  <si>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</si>
  <si>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</si>
  <si>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</si>
  <si>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</si>
  <si>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</si>
  <si>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</si>
  <si>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</si>
  <si>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</si>
  <si>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</si>
  <si>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№164</t>
  </si>
  <si>
    <t>№404</t>
  </si>
  <si>
    <t>№291</t>
  </si>
  <si>
    <t>Чай с сахаром</t>
  </si>
  <si>
    <t>№493</t>
  </si>
  <si>
    <t>Хлеб пшеничный1сорт витаминизированный</t>
  </si>
  <si>
    <t>№108</t>
  </si>
  <si>
    <t>№144</t>
  </si>
  <si>
    <t>№412</t>
  </si>
  <si>
    <t>№414</t>
  </si>
  <si>
    <t>№503</t>
  </si>
  <si>
    <t>№128</t>
  </si>
  <si>
    <t>№342</t>
  </si>
  <si>
    <t>№429</t>
  </si>
  <si>
    <t>№494</t>
  </si>
  <si>
    <t>№313</t>
  </si>
  <si>
    <t>№134</t>
  </si>
  <si>
    <t>№501</t>
  </si>
  <si>
    <t>№158</t>
  </si>
  <si>
    <t>№405</t>
  </si>
  <si>
    <t>№237</t>
  </si>
  <si>
    <t>№512</t>
  </si>
  <si>
    <t>№157</t>
  </si>
  <si>
    <t>№407</t>
  </si>
  <si>
    <t>№504</t>
  </si>
  <si>
    <t>№142</t>
  </si>
  <si>
    <t>№346</t>
  </si>
  <si>
    <t>Директор филиала</t>
  </si>
  <si>
    <t>Рыба, тушенная в сметанном соусе</t>
  </si>
  <si>
    <t>№495</t>
  </si>
  <si>
    <t xml:space="preserve">Рассольник Ленинградский </t>
  </si>
  <si>
    <t>№76</t>
  </si>
  <si>
    <t>№1</t>
  </si>
  <si>
    <t>№17</t>
  </si>
  <si>
    <t>№7</t>
  </si>
  <si>
    <t>№65</t>
  </si>
  <si>
    <t>№22</t>
  </si>
  <si>
    <t>№50</t>
  </si>
  <si>
    <t>И.М.Тарасава</t>
  </si>
  <si>
    <t xml:space="preserve">1 блюдо </t>
  </si>
  <si>
    <t>Суп молочный с крупой</t>
  </si>
  <si>
    <t>Птица отварная</t>
  </si>
  <si>
    <t>Макаронные изделия отварные</t>
  </si>
  <si>
    <t>Салат из капусты белокочанной</t>
  </si>
  <si>
    <t xml:space="preserve"> "Шамарская СОШ  № 26" </t>
  </si>
  <si>
    <t>Рис отварной</t>
  </si>
  <si>
    <t>Кисель из концентрата плодового или ягодного</t>
  </si>
  <si>
    <t>Хлеб пшеничный 1сорт витаминизированный</t>
  </si>
  <si>
    <t>Суп картофельный с бобовыми</t>
  </si>
  <si>
    <t>Винегрет овощной</t>
  </si>
  <si>
    <t xml:space="preserve">Котлета куриная припущенная </t>
  </si>
  <si>
    <t>Картофельное пюре</t>
  </si>
  <si>
    <t>Чай с лимоном</t>
  </si>
  <si>
    <t>Рассольник Ленинградский</t>
  </si>
  <si>
    <t>Соус красный основной</t>
  </si>
  <si>
    <t>№456</t>
  </si>
  <si>
    <t>Салат из свежих огурцов</t>
  </si>
  <si>
    <t>Борщ с капустой и картофелем</t>
  </si>
  <si>
    <t>Молоко сгущеное</t>
  </si>
  <si>
    <t>№481</t>
  </si>
  <si>
    <t>Кофейный напиток с молоком</t>
  </si>
  <si>
    <t>Запеканка из творога</t>
  </si>
  <si>
    <t>Суп с макаронными изделиями с картофелем</t>
  </si>
  <si>
    <t>Каша гречневая рассыпчатая</t>
  </si>
  <si>
    <t>Курица в соусе с томатом</t>
  </si>
  <si>
    <t>Компот из плодов или ягод сушеных</t>
  </si>
  <si>
    <t>Салат картофельный с зеленым горошком</t>
  </si>
  <si>
    <t>Суп с макаронными изделиями</t>
  </si>
  <si>
    <t>Биточки куриные припущенные</t>
  </si>
  <si>
    <t>Салат из капусты белокачанной</t>
  </si>
  <si>
    <t>Рагу из птицы</t>
  </si>
  <si>
    <t>Чай с молоком</t>
  </si>
  <si>
    <t>Салат из свежих помидор</t>
  </si>
  <si>
    <t>Макаронные изделия</t>
  </si>
  <si>
    <t>Салат из свеклы</t>
  </si>
  <si>
    <t>Котлета куриная припущенная</t>
  </si>
  <si>
    <t>Щи из свежей капусты с картофелем</t>
  </si>
  <si>
    <t>Котлета рыбная любительская</t>
  </si>
  <si>
    <t>Компот из свежих яблок</t>
  </si>
  <si>
    <t>№57</t>
  </si>
  <si>
    <t>Салат из моркови</t>
  </si>
  <si>
    <t>Суп картофельный с рыбой</t>
  </si>
  <si>
    <t>№150</t>
  </si>
  <si>
    <t>Рыба,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</si>
</sst>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167" sqref="N167:N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77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150</v>
      </c>
      <c r="G6" s="40">
        <v>5.6</v>
      </c>
      <c r="H6" s="40">
        <v>0.7</v>
      </c>
      <c r="I6" s="40">
        <v>29</v>
      </c>
      <c r="J6" s="40">
        <v>145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80</v>
      </c>
      <c r="F7" s="43">
        <v>100</v>
      </c>
      <c r="G7" s="43">
        <v>23.6</v>
      </c>
      <c r="H7" s="43">
        <v>16.3</v>
      </c>
      <c r="I7" s="43">
        <v>0.6</v>
      </c>
      <c r="J7" s="43">
        <v>243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</v>
      </c>
      <c r="H9" s="43">
        <v>0.5</v>
      </c>
      <c r="I9" s="43">
        <v>29.5</v>
      </c>
      <c r="J9" s="43">
        <v>141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79</v>
      </c>
      <c r="F11" s="43">
        <v>200</v>
      </c>
      <c r="G11" s="43">
        <v>4.8</v>
      </c>
      <c r="H11" s="43">
        <v>5.2</v>
      </c>
      <c r="I11" s="43">
        <v>16.5</v>
      </c>
      <c r="J11" s="43">
        <v>132</v>
      </c>
      <c r="K11" s="44" t="s">
        <v>39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39.1</v>
      </c>
      <c r="H13" s="19">
        <f t="shared" si="0"/>
        <v>22.7</v>
      </c>
      <c r="I13" s="19">
        <f t="shared" si="0"/>
        <v>90.6</v>
      </c>
      <c r="J13" s="19">
        <f t="shared" si="0"/>
        <v>721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1</v>
      </c>
      <c r="H14" s="43">
        <v>6</v>
      </c>
      <c r="I14" s="43">
        <v>5.6</v>
      </c>
      <c r="J14" s="43">
        <v>82</v>
      </c>
      <c r="K14" s="44" t="s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200</v>
      </c>
      <c r="G15" s="43">
        <v>3</v>
      </c>
      <c r="H15" s="43">
        <v>5.2</v>
      </c>
      <c r="I15" s="43">
        <v>16.5</v>
      </c>
      <c r="J15" s="43">
        <v>132</v>
      </c>
      <c r="K15" s="44" t="s">
        <v>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100</v>
      </c>
      <c r="G16" s="43">
        <v>23.6</v>
      </c>
      <c r="H16" s="43">
        <v>16.3</v>
      </c>
      <c r="I16" s="43">
        <v>0.6</v>
      </c>
      <c r="J16" s="43">
        <v>243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5.6</v>
      </c>
      <c r="H17" s="43">
        <v>0.7</v>
      </c>
      <c r="I17" s="43">
        <v>29</v>
      </c>
      <c r="J17" s="43">
        <v>145</v>
      </c>
      <c r="K17" s="44" t="s">
        <v>41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0.5</v>
      </c>
      <c r="I19" s="43">
        <v>29.5</v>
      </c>
      <c r="J19" s="43">
        <v>141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38.300000000000004</v>
      </c>
      <c r="H23" s="19">
        <f t="shared" si="2"/>
        <v>28.7</v>
      </c>
      <c r="I23" s="19">
        <f t="shared" si="2"/>
        <v>96.2</v>
      </c>
      <c r="J23" s="19">
        <f t="shared" si="2"/>
        <v>803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1480</v>
      </c>
      <c r="G24" s="32">
        <f t="shared" ref="G24:J24" si="4">G13+G23</f>
        <v>77.400000000000006</v>
      </c>
      <c r="H24" s="32">
        <f t="shared" si="4"/>
        <v>51.4</v>
      </c>
      <c r="I24" s="32">
        <f t="shared" si="4"/>
        <v>186.8</v>
      </c>
      <c r="J24" s="32">
        <f t="shared" si="4"/>
        <v>1524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150</v>
      </c>
      <c r="G25" s="40">
        <v>3.7</v>
      </c>
      <c r="H25" s="40">
        <v>6</v>
      </c>
      <c r="I25" s="40">
        <v>33.799999999999997</v>
      </c>
      <c r="J25" s="40">
        <v>205</v>
      </c>
      <c r="K25" s="41" t="s">
        <v>48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122</v>
      </c>
      <c r="F26" s="43">
        <v>120</v>
      </c>
      <c r="G26" s="43">
        <v>12</v>
      </c>
      <c r="H26" s="43">
        <v>6.2</v>
      </c>
      <c r="I26" s="43">
        <v>3.5</v>
      </c>
      <c r="J26" s="43">
        <v>116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85</v>
      </c>
      <c r="F27" s="43">
        <v>200</v>
      </c>
      <c r="G27" s="43">
        <v>1.4</v>
      </c>
      <c r="H27" s="43"/>
      <c r="I27" s="43">
        <v>29</v>
      </c>
      <c r="J27" s="43">
        <v>122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60</v>
      </c>
      <c r="G28" s="43">
        <v>5</v>
      </c>
      <c r="H28" s="43">
        <v>0.5</v>
      </c>
      <c r="I28" s="43">
        <v>29.5</v>
      </c>
      <c r="J28" s="43">
        <v>141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87</v>
      </c>
      <c r="F30" s="43">
        <v>200</v>
      </c>
      <c r="G30" s="43">
        <v>1.8</v>
      </c>
      <c r="H30" s="43">
        <v>3.4</v>
      </c>
      <c r="I30" s="43">
        <v>12</v>
      </c>
      <c r="J30" s="43">
        <v>86</v>
      </c>
      <c r="K30" s="44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23.9</v>
      </c>
      <c r="H32" s="19">
        <f t="shared" ref="H32" si="7">SUM(H25:H31)</f>
        <v>16.099999999999998</v>
      </c>
      <c r="I32" s="19">
        <f t="shared" ref="I32" si="8">SUM(I25:I31)</f>
        <v>107.8</v>
      </c>
      <c r="J32" s="19">
        <f t="shared" ref="J32:L32" si="9">SUM(J25:J31)</f>
        <v>670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60</v>
      </c>
      <c r="G33" s="43">
        <v>0.78</v>
      </c>
      <c r="H33" s="43">
        <v>6.48</v>
      </c>
      <c r="I33" s="43">
        <v>5.04</v>
      </c>
      <c r="J33" s="43">
        <v>78</v>
      </c>
      <c r="K33" s="44" t="s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>
        <v>200</v>
      </c>
      <c r="G34" s="43">
        <v>1.8</v>
      </c>
      <c r="H34" s="43">
        <v>3.4</v>
      </c>
      <c r="I34" s="43">
        <v>12</v>
      </c>
      <c r="J34" s="43">
        <v>86</v>
      </c>
      <c r="K34" s="44" t="s">
        <v>46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120</v>
      </c>
      <c r="G35" s="43">
        <v>12</v>
      </c>
      <c r="H35" s="43">
        <v>6.2</v>
      </c>
      <c r="I35" s="43">
        <v>3.5</v>
      </c>
      <c r="J35" s="43">
        <v>116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84</v>
      </c>
      <c r="F36" s="43">
        <v>150</v>
      </c>
      <c r="G36" s="43">
        <v>3.7</v>
      </c>
      <c r="H36" s="43">
        <v>6</v>
      </c>
      <c r="I36" s="43">
        <v>33.799999999999997</v>
      </c>
      <c r="J36" s="43">
        <v>205</v>
      </c>
      <c r="K36" s="44" t="s">
        <v>48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86</v>
      </c>
      <c r="F38" s="43">
        <v>60</v>
      </c>
      <c r="G38" s="43">
        <v>5</v>
      </c>
      <c r="H38" s="43">
        <v>0.5</v>
      </c>
      <c r="I38" s="43">
        <v>29.5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24.68</v>
      </c>
      <c r="H42" s="19">
        <f t="shared" ref="H42" si="11">SUM(H33:H41)</f>
        <v>22.580000000000002</v>
      </c>
      <c r="I42" s="19">
        <f t="shared" ref="I42" si="12">SUM(I33:I41)</f>
        <v>112.84</v>
      </c>
      <c r="J42" s="19">
        <f t="shared" ref="J42:L42" si="13">SUM(J33:J41)</f>
        <v>748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1520</v>
      </c>
      <c r="G43" s="32">
        <f t="shared" ref="G43" si="14">G32+G42</f>
        <v>48.58</v>
      </c>
      <c r="H43" s="32">
        <f t="shared" ref="H43" si="15">H32+H42</f>
        <v>38.68</v>
      </c>
      <c r="I43" s="32">
        <f t="shared" ref="I43" si="16">I32+I42</f>
        <v>220.64</v>
      </c>
      <c r="J43" s="32">
        <f t="shared" ref="J43:L43" si="17">J32+J42</f>
        <v>1418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150</v>
      </c>
      <c r="G44" s="40">
        <v>3.15</v>
      </c>
      <c r="H44" s="40">
        <v>6.6</v>
      </c>
      <c r="I44" s="40">
        <v>16.3</v>
      </c>
      <c r="J44" s="40">
        <v>138</v>
      </c>
      <c r="K44" s="41" t="s">
        <v>52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89</v>
      </c>
      <c r="F45" s="43">
        <v>100</v>
      </c>
      <c r="G45" s="43">
        <v>15</v>
      </c>
      <c r="H45" s="43">
        <v>10.7</v>
      </c>
      <c r="I45" s="43">
        <v>9.3000000000000007</v>
      </c>
      <c r="J45" s="43">
        <v>189</v>
      </c>
      <c r="K45" s="44" t="s">
        <v>47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60</v>
      </c>
      <c r="G47" s="43">
        <v>5</v>
      </c>
      <c r="H47" s="43">
        <v>0.5</v>
      </c>
      <c r="I47" s="43">
        <v>29.5</v>
      </c>
      <c r="J47" s="43">
        <v>141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78</v>
      </c>
      <c r="E49" s="42" t="s">
        <v>92</v>
      </c>
      <c r="F49" s="43">
        <v>200</v>
      </c>
      <c r="G49" s="43">
        <v>1.6</v>
      </c>
      <c r="H49" s="43">
        <v>4.2</v>
      </c>
      <c r="I49" s="43">
        <v>13</v>
      </c>
      <c r="J49" s="43">
        <v>97</v>
      </c>
      <c r="K49" s="44" t="s">
        <v>55</v>
      </c>
      <c r="L49" s="43"/>
    </row>
    <row r="50" spans="1:12" ht="15" x14ac:dyDescent="0.25">
      <c r="A50" s="23"/>
      <c r="B50" s="15"/>
      <c r="C50" s="11"/>
      <c r="D50" s="6"/>
      <c r="E50" s="42" t="s">
        <v>93</v>
      </c>
      <c r="F50" s="43">
        <v>25</v>
      </c>
      <c r="G50" s="43">
        <v>0.35</v>
      </c>
      <c r="H50" s="43">
        <v>0.6</v>
      </c>
      <c r="I50" s="43">
        <v>2.2999999999999998</v>
      </c>
      <c r="J50" s="43">
        <v>16</v>
      </c>
      <c r="K50" s="44" t="s">
        <v>94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 t="shared" ref="G51" si="18">SUM(G44:G50)</f>
        <v>25.200000000000003</v>
      </c>
      <c r="H51" s="19">
        <f t="shared" ref="H51" si="19">SUM(H44:H50)</f>
        <v>22.599999999999998</v>
      </c>
      <c r="I51" s="19">
        <f t="shared" ref="I51" si="20">SUM(I44:I50)</f>
        <v>85.6</v>
      </c>
      <c r="J51" s="19">
        <f t="shared" ref="J51:L51" si="21">SUM(J44:J50)</f>
        <v>642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>
        <v>60</v>
      </c>
      <c r="G52" s="43">
        <v>0.4</v>
      </c>
      <c r="H52" s="43">
        <v>6</v>
      </c>
      <c r="I52" s="43">
        <v>1.2</v>
      </c>
      <c r="J52" s="43">
        <v>61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1.6</v>
      </c>
      <c r="H53" s="43">
        <v>4.2</v>
      </c>
      <c r="I53" s="43">
        <v>13</v>
      </c>
      <c r="J53" s="43">
        <v>97</v>
      </c>
      <c r="K53" s="44" t="s">
        <v>55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100</v>
      </c>
      <c r="G54" s="43">
        <v>15</v>
      </c>
      <c r="H54" s="43">
        <v>10.7</v>
      </c>
      <c r="I54" s="43">
        <v>9.3000000000000007</v>
      </c>
      <c r="J54" s="43">
        <v>189</v>
      </c>
      <c r="K54" s="44" t="s">
        <v>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3.15</v>
      </c>
      <c r="H55" s="43">
        <v>6.6</v>
      </c>
      <c r="I55" s="43">
        <v>16.3</v>
      </c>
      <c r="J55" s="43">
        <v>138</v>
      </c>
      <c r="K55" s="44" t="s">
        <v>52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0.1</v>
      </c>
      <c r="H56" s="43"/>
      <c r="I56" s="43">
        <v>15.2</v>
      </c>
      <c r="J56" s="43">
        <v>61</v>
      </c>
      <c r="K56" s="44" t="s">
        <v>53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86</v>
      </c>
      <c r="F57" s="43">
        <v>60</v>
      </c>
      <c r="G57" s="43">
        <v>5</v>
      </c>
      <c r="H57" s="43">
        <v>0.5</v>
      </c>
      <c r="I57" s="43">
        <v>29.5</v>
      </c>
      <c r="J57" s="43">
        <v>141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93</v>
      </c>
      <c r="F59" s="43">
        <v>25</v>
      </c>
      <c r="G59" s="43">
        <v>0.35</v>
      </c>
      <c r="H59" s="43">
        <v>0.6</v>
      </c>
      <c r="I59" s="43">
        <v>2.2999999999999998</v>
      </c>
      <c r="J59" s="43">
        <v>16</v>
      </c>
      <c r="K59" s="44" t="s">
        <v>94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25.6</v>
      </c>
      <c r="H61" s="19">
        <f t="shared" ref="H61" si="23">SUM(H52:H60)</f>
        <v>28.6</v>
      </c>
      <c r="I61" s="19">
        <f t="shared" ref="I61" si="24">SUM(I52:I60)</f>
        <v>86.8</v>
      </c>
      <c r="J61" s="19">
        <f t="shared" ref="J61:L61" si="25">SUM(J52:J60)</f>
        <v>703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1530</v>
      </c>
      <c r="G62" s="32">
        <f t="shared" ref="G62" si="26">G51+G61</f>
        <v>50.800000000000004</v>
      </c>
      <c r="H62" s="32">
        <f t="shared" ref="H62" si="27">H51+H61</f>
        <v>51.2</v>
      </c>
      <c r="I62" s="32">
        <f t="shared" ref="I62" si="28">I51+I61</f>
        <v>172.39999999999998</v>
      </c>
      <c r="J62" s="32">
        <f t="shared" ref="J62:L62" si="29">J51+J61</f>
        <v>1345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200</v>
      </c>
      <c r="G63" s="40">
        <v>32</v>
      </c>
      <c r="H63" s="40">
        <v>34</v>
      </c>
      <c r="I63" s="40">
        <v>32</v>
      </c>
      <c r="J63" s="40">
        <v>566</v>
      </c>
      <c r="K63" s="41" t="s">
        <v>54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96</v>
      </c>
      <c r="F64" s="43">
        <v>200</v>
      </c>
      <c r="G64" s="43">
        <v>1.5</v>
      </c>
      <c r="H64" s="43">
        <v>4</v>
      </c>
      <c r="I64" s="43">
        <v>9</v>
      </c>
      <c r="J64" s="43">
        <v>76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5</v>
      </c>
      <c r="H66" s="43">
        <v>0.5</v>
      </c>
      <c r="I66" s="43">
        <v>29.5</v>
      </c>
      <c r="J66" s="43">
        <v>141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97</v>
      </c>
      <c r="F68" s="43">
        <v>30</v>
      </c>
      <c r="G68" s="43">
        <v>2</v>
      </c>
      <c r="H68" s="43">
        <v>3</v>
      </c>
      <c r="I68" s="43">
        <v>17</v>
      </c>
      <c r="J68" s="43">
        <v>98</v>
      </c>
      <c r="K68" s="44" t="s">
        <v>98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43.7</v>
      </c>
      <c r="H70" s="19">
        <f t="shared" ref="H70" si="31">SUM(H63:H69)</f>
        <v>44.2</v>
      </c>
      <c r="I70" s="19">
        <f t="shared" ref="I70" si="32">SUM(I63:I69)</f>
        <v>103.4</v>
      </c>
      <c r="J70" s="19">
        <f t="shared" ref="J70:L70" si="33">SUM(J63:J69)</f>
        <v>960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119</v>
      </c>
      <c r="F71" s="43">
        <v>60</v>
      </c>
      <c r="G71" s="43">
        <v>0.7</v>
      </c>
      <c r="H71" s="43">
        <v>6</v>
      </c>
      <c r="I71" s="43">
        <v>5.5</v>
      </c>
      <c r="J71" s="43">
        <v>79</v>
      </c>
      <c r="K71" s="44" t="s">
        <v>73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1.5</v>
      </c>
      <c r="H72" s="43">
        <v>4</v>
      </c>
      <c r="I72" s="43">
        <v>9</v>
      </c>
      <c r="J72" s="43">
        <v>76</v>
      </c>
      <c r="K72" s="44" t="s">
        <v>50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200</v>
      </c>
      <c r="G73" s="43">
        <v>32</v>
      </c>
      <c r="H73" s="43">
        <v>34</v>
      </c>
      <c r="I73" s="43">
        <v>32</v>
      </c>
      <c r="J73" s="43">
        <v>566</v>
      </c>
      <c r="K73" s="44" t="s">
        <v>54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3.2</v>
      </c>
      <c r="H75" s="43">
        <v>2.7</v>
      </c>
      <c r="I75" s="43">
        <v>15.9</v>
      </c>
      <c r="J75" s="43">
        <v>79</v>
      </c>
      <c r="K75" s="44" t="s">
        <v>56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86</v>
      </c>
      <c r="F76" s="43">
        <v>60</v>
      </c>
      <c r="G76" s="43">
        <v>5</v>
      </c>
      <c r="H76" s="43">
        <v>0.5</v>
      </c>
      <c r="I76" s="43">
        <v>29.5</v>
      </c>
      <c r="J76" s="43">
        <v>141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97</v>
      </c>
      <c r="F78" s="43">
        <v>30</v>
      </c>
      <c r="G78" s="43">
        <v>2</v>
      </c>
      <c r="H78" s="43">
        <v>3</v>
      </c>
      <c r="I78" s="43">
        <v>17</v>
      </c>
      <c r="J78" s="43">
        <v>98</v>
      </c>
      <c r="K78" s="44" t="s">
        <v>98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44.400000000000006</v>
      </c>
      <c r="H80" s="19">
        <f t="shared" ref="H80" si="35">SUM(H71:H79)</f>
        <v>50.2</v>
      </c>
      <c r="I80" s="19">
        <f t="shared" ref="I80" si="36">SUM(I71:I79)</f>
        <v>108.9</v>
      </c>
      <c r="J80" s="19">
        <f t="shared" ref="J80:L80" si="37">SUM(J71:J79)</f>
        <v>1039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88.100000000000009</v>
      </c>
      <c r="H81" s="32">
        <f t="shared" ref="H81" si="39">H70+H80</f>
        <v>94.4</v>
      </c>
      <c r="I81" s="32">
        <f t="shared" ref="I81" si="40">I70+I80</f>
        <v>212.3</v>
      </c>
      <c r="J81" s="32">
        <f t="shared" ref="J81:L81" si="41">J70+J80</f>
        <v>1999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150</v>
      </c>
      <c r="G82" s="40">
        <v>8.5500000000000007</v>
      </c>
      <c r="H82" s="40">
        <v>7.8</v>
      </c>
      <c r="I82" s="40">
        <v>37</v>
      </c>
      <c r="J82" s="40">
        <v>253</v>
      </c>
      <c r="K82" s="41" t="s">
        <v>59</v>
      </c>
      <c r="L82" s="40"/>
    </row>
    <row r="83" spans="1:12" ht="15" x14ac:dyDescent="0.25">
      <c r="A83" s="23"/>
      <c r="B83" s="15"/>
      <c r="C83" s="11"/>
      <c r="D83" s="6" t="s">
        <v>28</v>
      </c>
      <c r="E83" s="42" t="s">
        <v>103</v>
      </c>
      <c r="F83" s="43">
        <v>120</v>
      </c>
      <c r="G83" s="43">
        <v>13.6</v>
      </c>
      <c r="H83" s="43">
        <v>13.5</v>
      </c>
      <c r="I83" s="43">
        <v>4.0999999999999996</v>
      </c>
      <c r="J83" s="43">
        <v>192</v>
      </c>
      <c r="K83" s="44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0.3</v>
      </c>
      <c r="H84" s="43"/>
      <c r="I84" s="43">
        <v>20.100000000000001</v>
      </c>
      <c r="J84" s="43">
        <v>81</v>
      </c>
      <c r="K84" s="44" t="s">
        <v>60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5</v>
      </c>
      <c r="H85" s="43">
        <v>0.5</v>
      </c>
      <c r="I85" s="43">
        <v>29.5</v>
      </c>
      <c r="J85" s="43">
        <v>141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101</v>
      </c>
      <c r="F87" s="43">
        <v>200</v>
      </c>
      <c r="G87" s="43">
        <v>2</v>
      </c>
      <c r="H87" s="43">
        <v>2.2000000000000002</v>
      </c>
      <c r="I87" s="43">
        <v>14.8</v>
      </c>
      <c r="J87" s="43">
        <v>88</v>
      </c>
      <c r="K87" s="44" t="s">
        <v>57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29.45</v>
      </c>
      <c r="H89" s="19">
        <f t="shared" ref="H89" si="43">SUM(H82:H88)</f>
        <v>24</v>
      </c>
      <c r="I89" s="19">
        <f t="shared" ref="I89" si="44">SUM(I82:I88)</f>
        <v>105.5</v>
      </c>
      <c r="J89" s="19">
        <f t="shared" ref="J89:L89" si="45">SUM(J82:J88)</f>
        <v>755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80</v>
      </c>
      <c r="G90" s="43">
        <v>2.5</v>
      </c>
      <c r="H90" s="43">
        <v>9.1</v>
      </c>
      <c r="I90" s="43">
        <v>7.8</v>
      </c>
      <c r="J90" s="43">
        <v>123</v>
      </c>
      <c r="K90" s="44" t="s">
        <v>74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2</v>
      </c>
      <c r="H91" s="43">
        <v>2.2000000000000002</v>
      </c>
      <c r="I91" s="43">
        <v>14.8</v>
      </c>
      <c r="J91" s="43">
        <v>88</v>
      </c>
      <c r="K91" s="44" t="s">
        <v>57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103</v>
      </c>
      <c r="F92" s="43">
        <v>120</v>
      </c>
      <c r="G92" s="43">
        <v>13.6</v>
      </c>
      <c r="H92" s="43">
        <v>13.5</v>
      </c>
      <c r="I92" s="43">
        <v>4.0999999999999996</v>
      </c>
      <c r="J92" s="43">
        <v>192</v>
      </c>
      <c r="K92" s="44" t="s">
        <v>58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150</v>
      </c>
      <c r="G93" s="43">
        <v>8.5500000000000007</v>
      </c>
      <c r="H93" s="43">
        <v>7.8</v>
      </c>
      <c r="I93" s="43">
        <v>37</v>
      </c>
      <c r="J93" s="43">
        <v>253</v>
      </c>
      <c r="K93" s="44" t="s">
        <v>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60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86</v>
      </c>
      <c r="F95" s="43">
        <v>60</v>
      </c>
      <c r="G95" s="43">
        <v>5</v>
      </c>
      <c r="H95" s="43">
        <v>0.5</v>
      </c>
      <c r="I95" s="43">
        <v>29.5</v>
      </c>
      <c r="J95" s="43">
        <v>141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31.950000000000003</v>
      </c>
      <c r="H99" s="19">
        <f t="shared" ref="H99" si="47">SUM(H90:H98)</f>
        <v>33.1</v>
      </c>
      <c r="I99" s="19">
        <f t="shared" ref="I99" si="48">SUM(I90:I98)</f>
        <v>113.30000000000001</v>
      </c>
      <c r="J99" s="19">
        <f t="shared" ref="J99:L99" si="49">SUM(J90:J98)</f>
        <v>878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1540</v>
      </c>
      <c r="G100" s="32">
        <f t="shared" ref="G100" si="50">G89+G99</f>
        <v>61.400000000000006</v>
      </c>
      <c r="H100" s="32">
        <f t="shared" ref="H100" si="51">H89+H99</f>
        <v>57.1</v>
      </c>
      <c r="I100" s="32">
        <f t="shared" ref="I100" si="52">I89+I99</f>
        <v>218.8</v>
      </c>
      <c r="J100" s="32">
        <f t="shared" ref="J100:L100" si="53">J89+J99</f>
        <v>1633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150</v>
      </c>
      <c r="G101" s="40">
        <v>3.7</v>
      </c>
      <c r="H101" s="40">
        <v>6</v>
      </c>
      <c r="I101" s="40">
        <v>33.799999999999997</v>
      </c>
      <c r="J101" s="40">
        <v>205</v>
      </c>
      <c r="K101" s="41" t="s">
        <v>48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107</v>
      </c>
      <c r="F102" s="43">
        <v>100</v>
      </c>
      <c r="G102" s="43">
        <v>15</v>
      </c>
      <c r="H102" s="43">
        <v>11</v>
      </c>
      <c r="I102" s="43">
        <v>9.1999999999999993</v>
      </c>
      <c r="J102" s="43">
        <v>189</v>
      </c>
      <c r="K102" s="44" t="s">
        <v>47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60</v>
      </c>
      <c r="G104" s="43">
        <v>3</v>
      </c>
      <c r="H104" s="43">
        <v>3.2</v>
      </c>
      <c r="I104" s="43">
        <v>20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27</v>
      </c>
      <c r="E106" s="42" t="s">
        <v>106</v>
      </c>
      <c r="F106" s="43">
        <v>200</v>
      </c>
      <c r="G106" s="43">
        <v>1.9</v>
      </c>
      <c r="H106" s="43">
        <v>4</v>
      </c>
      <c r="I106" s="43">
        <v>13.1</v>
      </c>
      <c r="J106" s="43">
        <v>97</v>
      </c>
      <c r="K106" s="44" t="s">
        <v>61</v>
      </c>
      <c r="L106" s="43"/>
    </row>
    <row r="107" spans="1:12" ht="15" x14ac:dyDescent="0.25">
      <c r="A107" s="23"/>
      <c r="B107" s="15"/>
      <c r="C107" s="11"/>
      <c r="D107" s="6"/>
      <c r="E107" s="42" t="s">
        <v>93</v>
      </c>
      <c r="F107" s="43">
        <v>25</v>
      </c>
      <c r="G107" s="43">
        <v>0.35</v>
      </c>
      <c r="H107" s="43">
        <v>0.6</v>
      </c>
      <c r="I107" s="43">
        <v>2.2999999999999998</v>
      </c>
      <c r="J107" s="43">
        <v>16</v>
      </c>
      <c r="K107" s="44" t="s">
        <v>94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24.05</v>
      </c>
      <c r="H108" s="19">
        <f t="shared" si="54"/>
        <v>24.8</v>
      </c>
      <c r="I108" s="19">
        <f t="shared" si="54"/>
        <v>93.399999999999991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1.3</v>
      </c>
      <c r="H109" s="43">
        <v>6</v>
      </c>
      <c r="I109" s="43">
        <v>5.6</v>
      </c>
      <c r="J109" s="43">
        <v>82</v>
      </c>
      <c r="K109" s="44" t="s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1.9</v>
      </c>
      <c r="H110" s="43">
        <v>4</v>
      </c>
      <c r="I110" s="43">
        <v>13.1</v>
      </c>
      <c r="J110" s="43">
        <v>97</v>
      </c>
      <c r="K110" s="44" t="s">
        <v>61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100</v>
      </c>
      <c r="G111" s="43">
        <v>15</v>
      </c>
      <c r="H111" s="43">
        <v>11</v>
      </c>
      <c r="I111" s="43">
        <v>9.1999999999999993</v>
      </c>
      <c r="J111" s="43">
        <v>189</v>
      </c>
      <c r="K111" s="44" t="s">
        <v>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3.7</v>
      </c>
      <c r="H112" s="43">
        <v>6</v>
      </c>
      <c r="I112" s="43">
        <v>33.799999999999997</v>
      </c>
      <c r="J112" s="43">
        <v>205</v>
      </c>
      <c r="K112" s="44" t="s">
        <v>48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86</v>
      </c>
      <c r="F114" s="43">
        <v>60</v>
      </c>
      <c r="G114" s="43">
        <v>3</v>
      </c>
      <c r="H114" s="43">
        <v>3.2</v>
      </c>
      <c r="I114" s="43">
        <v>20</v>
      </c>
      <c r="J114" s="43">
        <v>94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93</v>
      </c>
      <c r="F116" s="43">
        <v>25</v>
      </c>
      <c r="G116" s="43">
        <v>0.35</v>
      </c>
      <c r="H116" s="43">
        <v>0.6</v>
      </c>
      <c r="I116" s="43">
        <v>2.2999999999999998</v>
      </c>
      <c r="J116" s="43">
        <v>16</v>
      </c>
      <c r="K116" s="44" t="s">
        <v>94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25.35</v>
      </c>
      <c r="H118" s="19">
        <f t="shared" si="56"/>
        <v>30.8</v>
      </c>
      <c r="I118" s="19">
        <f t="shared" si="56"/>
        <v>98.999999999999986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1530</v>
      </c>
      <c r="G119" s="32">
        <f t="shared" ref="G119" si="58">G108+G118</f>
        <v>49.400000000000006</v>
      </c>
      <c r="H119" s="32">
        <f t="shared" ref="H119" si="59">H108+H118</f>
        <v>55.6</v>
      </c>
      <c r="I119" s="32">
        <f t="shared" ref="I119" si="60">I108+I118</f>
        <v>192.39999999999998</v>
      </c>
      <c r="J119" s="32">
        <f t="shared" ref="J119:L119" si="61">J108+J118</f>
        <v>1404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300</v>
      </c>
      <c r="G120" s="40">
        <v>23.6</v>
      </c>
      <c r="H120" s="40">
        <v>24.7</v>
      </c>
      <c r="I120" s="40">
        <v>27.2</v>
      </c>
      <c r="J120" s="40">
        <v>425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 t="s">
        <v>27</v>
      </c>
      <c r="E121" s="42" t="s">
        <v>120</v>
      </c>
      <c r="F121" s="43">
        <v>200</v>
      </c>
      <c r="G121" s="43">
        <v>7.9</v>
      </c>
      <c r="H121" s="43">
        <v>3.9</v>
      </c>
      <c r="I121" s="43">
        <v>12</v>
      </c>
      <c r="J121" s="43">
        <v>115</v>
      </c>
      <c r="K121" s="44" t="s">
        <v>121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 t="s">
        <v>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60</v>
      </c>
      <c r="G123" s="43">
        <v>5</v>
      </c>
      <c r="H123" s="43">
        <v>0.5</v>
      </c>
      <c r="I123" s="43">
        <v>29.5</v>
      </c>
      <c r="J123" s="43">
        <v>141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38</v>
      </c>
      <c r="H127" s="19">
        <f t="shared" si="62"/>
        <v>30.4</v>
      </c>
      <c r="I127" s="19">
        <f t="shared" si="62"/>
        <v>84.6</v>
      </c>
      <c r="J127" s="19">
        <f t="shared" si="62"/>
        <v>762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0.6</v>
      </c>
      <c r="H128" s="43">
        <v>6.1</v>
      </c>
      <c r="I128" s="43">
        <v>2.1</v>
      </c>
      <c r="J128" s="43">
        <v>66</v>
      </c>
      <c r="K128" s="44" t="s">
        <v>75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200</v>
      </c>
      <c r="G129" s="43">
        <v>7.9</v>
      </c>
      <c r="H129" s="43">
        <v>3.9</v>
      </c>
      <c r="I129" s="43">
        <v>12</v>
      </c>
      <c r="J129" s="43">
        <v>115</v>
      </c>
      <c r="K129" s="44" t="s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300</v>
      </c>
      <c r="G130" s="43">
        <v>23.6</v>
      </c>
      <c r="H130" s="43">
        <v>24.7</v>
      </c>
      <c r="I130" s="43">
        <v>27.2</v>
      </c>
      <c r="J130" s="43">
        <v>425</v>
      </c>
      <c r="K130" s="44" t="s">
        <v>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1.5</v>
      </c>
      <c r="H132" s="43">
        <v>1.3</v>
      </c>
      <c r="I132" s="43">
        <v>15.9</v>
      </c>
      <c r="J132" s="43">
        <v>81</v>
      </c>
      <c r="K132" s="44" t="s">
        <v>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86</v>
      </c>
      <c r="F133" s="43">
        <v>60</v>
      </c>
      <c r="G133" s="43">
        <v>5</v>
      </c>
      <c r="H133" s="43">
        <v>0.5</v>
      </c>
      <c r="I133" s="43">
        <v>29.5</v>
      </c>
      <c r="J133" s="43">
        <v>141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38.6</v>
      </c>
      <c r="H137" s="19">
        <f t="shared" si="64"/>
        <v>36.5</v>
      </c>
      <c r="I137" s="19">
        <f t="shared" si="64"/>
        <v>86.699999999999989</v>
      </c>
      <c r="J137" s="19">
        <f t="shared" si="64"/>
        <v>828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1580</v>
      </c>
      <c r="G138" s="32">
        <f t="shared" ref="G138" si="66">G127+G137</f>
        <v>76.599999999999994</v>
      </c>
      <c r="H138" s="32">
        <f t="shared" ref="H138" si="67">H127+H137</f>
        <v>66.900000000000006</v>
      </c>
      <c r="I138" s="32">
        <f t="shared" ref="I138" si="68">I127+I137</f>
        <v>171.29999999999998</v>
      </c>
      <c r="J138" s="32">
        <f t="shared" ref="J138:L138" si="69">J127+J137</f>
        <v>1590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150</v>
      </c>
      <c r="G139" s="40">
        <v>5.6</v>
      </c>
      <c r="H139" s="40">
        <v>0.7</v>
      </c>
      <c r="I139" s="40">
        <v>29</v>
      </c>
      <c r="J139" s="40">
        <v>145</v>
      </c>
      <c r="K139" s="41" t="s">
        <v>41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80</v>
      </c>
      <c r="F140" s="43">
        <v>100</v>
      </c>
      <c r="G140" s="43">
        <v>23.6</v>
      </c>
      <c r="H140" s="43">
        <v>16.3</v>
      </c>
      <c r="I140" s="43">
        <v>0.6</v>
      </c>
      <c r="J140" s="43">
        <v>243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1.4</v>
      </c>
      <c r="H141" s="43"/>
      <c r="I141" s="43">
        <v>29</v>
      </c>
      <c r="J141" s="43">
        <v>122</v>
      </c>
      <c r="K141" s="44" t="s">
        <v>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60</v>
      </c>
      <c r="G142" s="43">
        <v>5</v>
      </c>
      <c r="H142" s="43">
        <v>0.5</v>
      </c>
      <c r="I142" s="43">
        <v>29.5</v>
      </c>
      <c r="J142" s="43">
        <v>141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27</v>
      </c>
      <c r="E144" s="42" t="s">
        <v>69</v>
      </c>
      <c r="F144" s="43">
        <v>200</v>
      </c>
      <c r="G144" s="43">
        <v>1.6</v>
      </c>
      <c r="H144" s="43">
        <v>4.2</v>
      </c>
      <c r="I144" s="43">
        <v>13</v>
      </c>
      <c r="J144" s="43">
        <v>97</v>
      </c>
      <c r="K144" s="44" t="s">
        <v>55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37.200000000000003</v>
      </c>
      <c r="H146" s="19">
        <f t="shared" si="70"/>
        <v>21.7</v>
      </c>
      <c r="I146" s="19">
        <f t="shared" si="70"/>
        <v>101.1</v>
      </c>
      <c r="J146" s="19">
        <f t="shared" si="70"/>
        <v>748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113</v>
      </c>
      <c r="F147" s="43">
        <v>60</v>
      </c>
      <c r="G147" s="43">
        <v>0.9</v>
      </c>
      <c r="H147" s="43">
        <v>3.3</v>
      </c>
      <c r="I147" s="43">
        <v>5</v>
      </c>
      <c r="J147" s="43">
        <v>53</v>
      </c>
      <c r="K147" s="51" t="s">
        <v>76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1.6</v>
      </c>
      <c r="H148" s="43">
        <v>4.2</v>
      </c>
      <c r="I148" s="43">
        <v>13</v>
      </c>
      <c r="J148" s="43">
        <v>97</v>
      </c>
      <c r="K148" s="44" t="s">
        <v>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23.6</v>
      </c>
      <c r="H149" s="43">
        <v>16.3</v>
      </c>
      <c r="I149" s="43">
        <v>0.6</v>
      </c>
      <c r="J149" s="43">
        <v>243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43">
        <v>5.6</v>
      </c>
      <c r="H150" s="43">
        <v>0.7</v>
      </c>
      <c r="I150" s="43">
        <v>29</v>
      </c>
      <c r="J150" s="43">
        <v>145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63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86</v>
      </c>
      <c r="F152" s="43">
        <v>60</v>
      </c>
      <c r="G152" s="43">
        <v>5</v>
      </c>
      <c r="H152" s="43">
        <v>0.5</v>
      </c>
      <c r="I152" s="43">
        <v>29.5</v>
      </c>
      <c r="J152" s="43">
        <v>141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38.1</v>
      </c>
      <c r="H156" s="19">
        <f t="shared" si="72"/>
        <v>25</v>
      </c>
      <c r="I156" s="19">
        <f t="shared" si="72"/>
        <v>106.1</v>
      </c>
      <c r="J156" s="19">
        <f t="shared" si="72"/>
        <v>801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75.300000000000011</v>
      </c>
      <c r="H157" s="32">
        <f t="shared" ref="H157" si="75">H146+H156</f>
        <v>46.7</v>
      </c>
      <c r="I157" s="32">
        <f t="shared" ref="I157" si="76">I146+I156</f>
        <v>207.2</v>
      </c>
      <c r="J157" s="32">
        <f t="shared" ref="J157:L157" si="77">J146+J156</f>
        <v>1549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150</v>
      </c>
      <c r="G158" s="40">
        <v>3.15</v>
      </c>
      <c r="H158" s="40">
        <v>6.6</v>
      </c>
      <c r="I158" s="40">
        <v>16.3</v>
      </c>
      <c r="J158" s="40">
        <v>138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114</v>
      </c>
      <c r="F159" s="43">
        <v>100</v>
      </c>
      <c r="G159" s="43">
        <v>15.35</v>
      </c>
      <c r="H159" s="43">
        <v>11.3</v>
      </c>
      <c r="I159" s="43">
        <v>11.6</v>
      </c>
      <c r="J159" s="43">
        <v>205</v>
      </c>
      <c r="K159" s="44" t="s">
        <v>47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0.1</v>
      </c>
      <c r="H160" s="43"/>
      <c r="I160" s="43">
        <v>15.2</v>
      </c>
      <c r="J160" s="43">
        <v>61</v>
      </c>
      <c r="K160" s="44" t="s">
        <v>53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60</v>
      </c>
      <c r="G161" s="43">
        <v>5</v>
      </c>
      <c r="H161" s="43">
        <v>0.5</v>
      </c>
      <c r="I161" s="43">
        <v>29.5</v>
      </c>
      <c r="J161" s="43">
        <v>141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87</v>
      </c>
      <c r="F163" s="43">
        <v>200</v>
      </c>
      <c r="G163" s="43">
        <v>1.8</v>
      </c>
      <c r="H163" s="43">
        <v>3.4</v>
      </c>
      <c r="I163" s="43">
        <v>12</v>
      </c>
      <c r="J163" s="43">
        <v>86</v>
      </c>
      <c r="K163" s="44" t="s">
        <v>46</v>
      </c>
      <c r="L163" s="43"/>
    </row>
    <row r="164" spans="1:12" ht="15" x14ac:dyDescent="0.25">
      <c r="A164" s="23"/>
      <c r="B164" s="15"/>
      <c r="C164" s="11"/>
      <c r="D164" s="6"/>
      <c r="E164" s="42" t="s">
        <v>93</v>
      </c>
      <c r="F164" s="43">
        <v>25</v>
      </c>
      <c r="G164" s="43">
        <v>0.35</v>
      </c>
      <c r="H164" s="43">
        <v>0.6</v>
      </c>
      <c r="I164" s="43">
        <v>2.2999999999999998</v>
      </c>
      <c r="J164" s="43">
        <v>16</v>
      </c>
      <c r="K164" s="44" t="s">
        <v>94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735</v>
      </c>
      <c r="G165" s="19">
        <f t="shared" ref="G165:J165" si="78">SUM(G158:G164)</f>
        <v>25.750000000000004</v>
      </c>
      <c r="H165" s="19">
        <f t="shared" si="78"/>
        <v>22.4</v>
      </c>
      <c r="I165" s="19">
        <f t="shared" si="78"/>
        <v>86.899999999999991</v>
      </c>
      <c r="J165" s="19">
        <f t="shared" si="78"/>
        <v>647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95</v>
      </c>
      <c r="F166" s="43">
        <v>60</v>
      </c>
      <c r="G166" s="43">
        <v>0.4</v>
      </c>
      <c r="H166" s="43">
        <v>6</v>
      </c>
      <c r="I166" s="43">
        <v>1.2</v>
      </c>
      <c r="J166" s="43">
        <v>61</v>
      </c>
      <c r="K166" s="51" t="s">
        <v>72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1.8</v>
      </c>
      <c r="H167" s="43">
        <v>3.4</v>
      </c>
      <c r="I167" s="43">
        <v>12</v>
      </c>
      <c r="J167" s="43">
        <v>86</v>
      </c>
      <c r="K167" s="44" t="s">
        <v>46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100</v>
      </c>
      <c r="G168" s="43">
        <v>15.35</v>
      </c>
      <c r="H168" s="43">
        <v>11.3</v>
      </c>
      <c r="I168" s="43">
        <v>11.6</v>
      </c>
      <c r="J168" s="43">
        <v>205</v>
      </c>
      <c r="K168" s="44" t="s">
        <v>47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3.15</v>
      </c>
      <c r="H169" s="43">
        <v>6.6</v>
      </c>
      <c r="I169" s="43">
        <v>16.3</v>
      </c>
      <c r="J169" s="43">
        <v>138</v>
      </c>
      <c r="K169" s="44" t="s">
        <v>52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</v>
      </c>
      <c r="H170" s="43"/>
      <c r="I170" s="43">
        <v>15.2</v>
      </c>
      <c r="J170" s="43">
        <v>61</v>
      </c>
      <c r="K170" s="44" t="s">
        <v>53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86</v>
      </c>
      <c r="F171" s="43">
        <v>60</v>
      </c>
      <c r="G171" s="43">
        <v>5</v>
      </c>
      <c r="H171" s="43">
        <v>0.5</v>
      </c>
      <c r="I171" s="43">
        <v>29.5</v>
      </c>
      <c r="J171" s="43">
        <v>141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93</v>
      </c>
      <c r="F173" s="43">
        <v>25</v>
      </c>
      <c r="G173" s="43">
        <v>0.35</v>
      </c>
      <c r="H173" s="43">
        <v>0.6</v>
      </c>
      <c r="I173" s="43">
        <v>2.2999999999999998</v>
      </c>
      <c r="J173" s="43">
        <v>16</v>
      </c>
      <c r="K173" s="44" t="s">
        <v>94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26.150000000000002</v>
      </c>
      <c r="H175" s="19">
        <f t="shared" si="80"/>
        <v>28.400000000000006</v>
      </c>
      <c r="I175" s="19">
        <f t="shared" si="80"/>
        <v>88.1</v>
      </c>
      <c r="J175" s="19">
        <f t="shared" si="80"/>
        <v>708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1530</v>
      </c>
      <c r="G176" s="32">
        <f t="shared" ref="G176" si="82">G165+G175</f>
        <v>51.900000000000006</v>
      </c>
      <c r="H176" s="32">
        <f t="shared" ref="H176" si="83">H165+H175</f>
        <v>50.800000000000004</v>
      </c>
      <c r="I176" s="32">
        <f t="shared" ref="I176" si="84">I165+I175</f>
        <v>175</v>
      </c>
      <c r="J176" s="32">
        <f t="shared" ref="J176:L176" si="85">J165+J175</f>
        <v>1355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150</v>
      </c>
      <c r="G177" s="40">
        <v>3.7</v>
      </c>
      <c r="H177" s="40">
        <v>6</v>
      </c>
      <c r="I177" s="40">
        <v>33.799999999999997</v>
      </c>
      <c r="J177" s="40">
        <v>205</v>
      </c>
      <c r="K177" s="41" t="s">
        <v>48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116</v>
      </c>
      <c r="F178" s="43">
        <v>100</v>
      </c>
      <c r="G178" s="43">
        <v>12</v>
      </c>
      <c r="H178" s="43">
        <v>4</v>
      </c>
      <c r="I178" s="43">
        <v>6</v>
      </c>
      <c r="J178" s="43">
        <v>106</v>
      </c>
      <c r="K178" s="44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0.3</v>
      </c>
      <c r="H179" s="43">
        <v>0</v>
      </c>
      <c r="I179" s="43">
        <v>17.899999999999999</v>
      </c>
      <c r="J179" s="43">
        <v>73</v>
      </c>
      <c r="K179" s="44" t="s">
        <v>118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60</v>
      </c>
      <c r="G180" s="43">
        <v>5</v>
      </c>
      <c r="H180" s="43">
        <v>0.5</v>
      </c>
      <c r="I180" s="43">
        <v>29.5</v>
      </c>
      <c r="J180" s="43">
        <v>141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27</v>
      </c>
      <c r="E182" s="42" t="s">
        <v>115</v>
      </c>
      <c r="F182" s="43">
        <v>200</v>
      </c>
      <c r="G182" s="43">
        <v>1.4</v>
      </c>
      <c r="H182" s="43">
        <v>4</v>
      </c>
      <c r="I182" s="43">
        <v>6.2</v>
      </c>
      <c r="J182" s="43">
        <v>66</v>
      </c>
      <c r="K182" s="44" t="s">
        <v>64</v>
      </c>
      <c r="L182" s="43"/>
    </row>
    <row r="183" spans="1:12" ht="15" x14ac:dyDescent="0.25">
      <c r="A183" s="23"/>
      <c r="B183" s="15"/>
      <c r="C183" s="11"/>
      <c r="D183" s="6"/>
      <c r="E183" s="42" t="s">
        <v>93</v>
      </c>
      <c r="F183" s="43">
        <v>25</v>
      </c>
      <c r="G183" s="43">
        <v>0.35</v>
      </c>
      <c r="H183" s="43">
        <v>0.6</v>
      </c>
      <c r="I183" s="43">
        <v>2.2999999999999998</v>
      </c>
      <c r="J183" s="43">
        <v>16</v>
      </c>
      <c r="K183" s="44" t="s">
        <v>94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86">SUM(G177:G183)</f>
        <v>22.75</v>
      </c>
      <c r="H184" s="19">
        <f t="shared" si="86"/>
        <v>15.1</v>
      </c>
      <c r="I184" s="19">
        <f t="shared" si="86"/>
        <v>95.699999999999989</v>
      </c>
      <c r="J184" s="19">
        <f t="shared" si="86"/>
        <v>607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111</v>
      </c>
      <c r="F185" s="43">
        <v>60</v>
      </c>
      <c r="G185" s="43">
        <v>0.6</v>
      </c>
      <c r="H185" s="43">
        <v>6.1</v>
      </c>
      <c r="I185" s="43">
        <v>2.1</v>
      </c>
      <c r="J185" s="43">
        <v>66</v>
      </c>
      <c r="K185" s="51" t="s">
        <v>75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1.4</v>
      </c>
      <c r="H186" s="43">
        <v>4</v>
      </c>
      <c r="I186" s="43">
        <v>6.2</v>
      </c>
      <c r="J186" s="43">
        <v>66</v>
      </c>
      <c r="K186" s="44" t="s">
        <v>64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100</v>
      </c>
      <c r="G187" s="43">
        <v>12</v>
      </c>
      <c r="H187" s="43">
        <v>4</v>
      </c>
      <c r="I187" s="43">
        <v>6</v>
      </c>
      <c r="J187" s="43">
        <v>106</v>
      </c>
      <c r="K187" s="44" t="s">
        <v>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3.7</v>
      </c>
      <c r="H188" s="43">
        <v>6</v>
      </c>
      <c r="I188" s="43">
        <v>33.799999999999997</v>
      </c>
      <c r="J188" s="43">
        <v>205</v>
      </c>
      <c r="K188" s="44" t="s">
        <v>48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0.3</v>
      </c>
      <c r="H189" s="43">
        <v>0</v>
      </c>
      <c r="I189" s="43">
        <v>17.899999999999999</v>
      </c>
      <c r="J189" s="43">
        <v>73</v>
      </c>
      <c r="K189" s="44" t="s">
        <v>118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86</v>
      </c>
      <c r="F190" s="43">
        <v>60</v>
      </c>
      <c r="G190" s="43">
        <v>5</v>
      </c>
      <c r="H190" s="43">
        <v>0.5</v>
      </c>
      <c r="I190" s="43">
        <v>29.5</v>
      </c>
      <c r="J190" s="43">
        <v>141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93</v>
      </c>
      <c r="F192" s="43">
        <v>25</v>
      </c>
      <c r="G192" s="43">
        <v>0.35</v>
      </c>
      <c r="H192" s="43">
        <v>0.6</v>
      </c>
      <c r="I192" s="43">
        <v>2.2999999999999998</v>
      </c>
      <c r="J192" s="43">
        <v>16</v>
      </c>
      <c r="K192" s="44" t="s">
        <v>94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23.35</v>
      </c>
      <c r="H194" s="19">
        <f t="shared" si="88"/>
        <v>21.200000000000003</v>
      </c>
      <c r="I194" s="19">
        <f t="shared" si="88"/>
        <v>97.8</v>
      </c>
      <c r="J194" s="19">
        <f t="shared" si="88"/>
        <v>673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1530</v>
      </c>
      <c r="G195" s="32">
        <f t="shared" ref="G195" si="90">G184+G194</f>
        <v>46.1</v>
      </c>
      <c r="H195" s="32">
        <f t="shared" ref="H195" si="91">H184+H194</f>
        <v>36.300000000000004</v>
      </c>
      <c r="I195" s="32">
        <f t="shared" ref="I195" si="92">I184+I194</f>
        <v>193.5</v>
      </c>
      <c r="J195" s="32">
        <f t="shared" ref="J195:L195" si="93">J184+J194</f>
        <v>1280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62.557999999999993</v>
      </c>
      <c r="H196" s="34">
        <f t="shared" si="94"/>
        <v>54.908000000000001</v>
      </c>
      <c r="I196" s="34">
        <f t="shared" si="94"/>
        <v>195.03399999999996</v>
      </c>
      <c r="J196" s="34">
        <f t="shared" si="94"/>
        <v>1509.7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2025-03-04T10:12:31Z</dcterms:modified>
</cp:coreProperties>
</file>