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Гора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F24" i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L81" i="1"/>
  <c r="J100" i="1"/>
  <c r="F119" i="1"/>
  <c r="J119" i="1"/>
  <c r="F138" i="1"/>
  <c r="H138" i="1"/>
  <c r="H157" i="1"/>
  <c r="I157" i="1"/>
  <c r="J157" i="1"/>
  <c r="F176" i="1"/>
  <c r="J176" i="1"/>
  <c r="L176" i="1"/>
  <c r="F195" i="1"/>
  <c r="G195" i="1"/>
  <c r="H195" i="1"/>
  <c r="I176" i="1"/>
  <c r="I119" i="1"/>
  <c r="H119" i="1"/>
  <c r="H62" i="1"/>
  <c r="G62" i="1"/>
  <c r="I24" i="1"/>
  <c r="J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<sst xmlns="http://schemas.openxmlformats.org/spreadsheetml/2006/main" count="409" uniqueCount="123">
  <si>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</si>
  <si>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</si>
  <si>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</si>
  <si>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</si>
  <si>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</si>
  <si>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</si>
  <si>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</si>
  <si>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</si>
  <si>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</si>
  <si>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</si>
  <si>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</si>
  <si>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</si>
  <si>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</si>
  <si>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</si>
  <si>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</si>
  <si>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</si>
  <si>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</si>
  <si>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</si>
  <si>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</si>
  <si>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</si>
  <si>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</si>
  <si>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</si>
  <si>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</si>
  <si>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</si>
  <si>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</si>
  <si>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</si>
  <si>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</si>
  <si>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</si>
  <si>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</si>
  <si>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</si>
  <si>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</si>
  <si>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</si>
  <si>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</si>
  <si>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</si>
  <si>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</si>
  <si>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</si>
  <si>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</si>
  <si>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</si>
  <si>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</si>
  <si>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</si>
  <si>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№164</t>
  </si>
  <si>
    <t>птица отварная</t>
  </si>
  <si>
    <t>№404</t>
  </si>
  <si>
    <t>макаронные изделия отварные</t>
  </si>
  <si>
    <t>№291</t>
  </si>
  <si>
    <t>Чай с сахаром</t>
  </si>
  <si>
    <t>№493</t>
  </si>
  <si>
    <t>Хлеб пшеничный1сорт витаминизированный</t>
  </si>
  <si>
    <t>№108</t>
  </si>
  <si>
    <t>суп картофельнвй с бобовыми</t>
  </si>
  <si>
    <t>№144</t>
  </si>
  <si>
    <t>котлета куриная припущенная,соус красный основной</t>
  </si>
  <si>
    <t>№412</t>
  </si>
  <si>
    <t>рис отварной</t>
  </si>
  <si>
    <t>№414</t>
  </si>
  <si>
    <t>кисель из концентрата плодового или ягодного</t>
  </si>
  <si>
    <t>№503</t>
  </si>
  <si>
    <t>борщ с капустой и картофелем</t>
  </si>
  <si>
    <t>№128</t>
  </si>
  <si>
    <t>№342</t>
  </si>
  <si>
    <t>картофельное пюре</t>
  </si>
  <si>
    <t>№429</t>
  </si>
  <si>
    <t>чай с лимоном</t>
  </si>
  <si>
    <t>№494</t>
  </si>
  <si>
    <t>запеканка из творого,сгущенное молоко</t>
  </si>
  <si>
    <t>№313</t>
  </si>
  <si>
    <t>№134</t>
  </si>
  <si>
    <t>кофейный напиток с молоком</t>
  </si>
  <si>
    <t>№501</t>
  </si>
  <si>
    <t xml:space="preserve">хлеб пшеничный 1сорт витаминизированный </t>
  </si>
  <si>
    <t>хлеб пшеничный 1сорт витаминизированный</t>
  </si>
  <si>
    <t>суп с макаронными изделиями с картофелем</t>
  </si>
  <si>
    <t>№158</t>
  </si>
  <si>
    <t>курица в соусе с томатом</t>
  </si>
  <si>
    <t>№405</t>
  </si>
  <si>
    <t>каша гречневая рассыпчатая</t>
  </si>
  <si>
    <t>№237</t>
  </si>
  <si>
    <t>компот из плодов или ягод сушеных</t>
  </si>
  <si>
    <t>№512</t>
  </si>
  <si>
    <t>суп с макаронными изделиями</t>
  </si>
  <si>
    <t>№157</t>
  </si>
  <si>
    <t>биточки куриные припущенные,соус красный основной</t>
  </si>
  <si>
    <t>чай с сахаром</t>
  </si>
  <si>
    <t>рагу из птицы</t>
  </si>
  <si>
    <t>№407</t>
  </si>
  <si>
    <t>Суп картофельный с рыбой</t>
  </si>
  <si>
    <t>№150</t>
  </si>
  <si>
    <t>№368</t>
  </si>
  <si>
    <t>№504</t>
  </si>
  <si>
    <t>суп картофельный с бобовыми</t>
  </si>
  <si>
    <t>щи из свежей капусты с картофелем</t>
  </si>
  <si>
    <t>№142</t>
  </si>
  <si>
    <t>котлета рыбная любительская,соус красный основной</t>
  </si>
  <si>
    <t>№346</t>
  </si>
  <si>
    <t>хлеб пшеничный 1сорт витамтнтзированный</t>
  </si>
  <si>
    <t>Директор филиала</t>
  </si>
  <si>
    <t>Рыба, тушенная в сметанном соусе</t>
  </si>
  <si>
    <t xml:space="preserve">Котлета куринная припущенная </t>
  </si>
  <si>
    <t>чай с молоком</t>
  </si>
  <si>
    <t>№495</t>
  </si>
  <si>
    <t xml:space="preserve">Рассольник Ленинградский </t>
  </si>
  <si>
    <t>Голубцы Ленивые</t>
  </si>
  <si>
    <t>салат из капусты белокочанной</t>
  </si>
  <si>
    <t>винегрет овощной</t>
  </si>
  <si>
    <t>№76</t>
  </si>
  <si>
    <t>№1</t>
  </si>
  <si>
    <t>салат из свежих огурцов</t>
  </si>
  <si>
    <t>№17</t>
  </si>
  <si>
    <t>салат из моркови</t>
  </si>
  <si>
    <t>№7</t>
  </si>
  <si>
    <t>салат картофельный с зеленым горошком</t>
  </si>
  <si>
    <t>№65</t>
  </si>
  <si>
    <t>салат из капусты белокачанной</t>
  </si>
  <si>
    <t>суп крестьянский с крупой</t>
  </si>
  <si>
    <t>№154</t>
  </si>
  <si>
    <t>№22</t>
  </si>
  <si>
    <t>салат из свеклы</t>
  </si>
  <si>
    <t>№50</t>
  </si>
  <si>
    <t>салат из свежих помидор</t>
  </si>
  <si>
    <t>И.М.Тарасава</t>
  </si>
  <si>
    <t>1 юлюдо</t>
  </si>
  <si>
    <t xml:space="preserve">1 блюдо </t>
  </si>
  <si>
    <t>филиал МБОУ "Шамарская СОШ  № 26" - "Горная СОШ имени Горбунова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</si>
</sst>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119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23.6</v>
      </c>
      <c r="H6" s="40">
        <v>16.3</v>
      </c>
      <c r="I6" s="40">
        <v>0.6</v>
      </c>
      <c r="J6" s="40">
        <v>243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5.6</v>
      </c>
      <c r="H7" s="43">
        <v>0.7</v>
      </c>
      <c r="I7" s="43">
        <v>29</v>
      </c>
      <c r="J7" s="43">
        <v>145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3.2</v>
      </c>
      <c r="I9" s="43">
        <v>20</v>
      </c>
      <c r="J9" s="43">
        <v>94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39</v>
      </c>
      <c r="F11" s="43">
        <v>200</v>
      </c>
      <c r="G11" s="43">
        <v>4.8</v>
      </c>
      <c r="H11" s="43">
        <v>5.2</v>
      </c>
      <c r="I11" s="43">
        <v>16.5</v>
      </c>
      <c r="J11" s="43">
        <v>132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37.1</v>
      </c>
      <c r="H13" s="19">
        <f t="shared" si="0"/>
        <v>25.4</v>
      </c>
      <c r="I13" s="19">
        <f t="shared" si="0"/>
        <v>81.099999999999994</v>
      </c>
      <c r="J13" s="19">
        <f t="shared" si="0"/>
        <v>674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1</v>
      </c>
      <c r="H14" s="43">
        <v>6</v>
      </c>
      <c r="I14" s="43">
        <v>5.6</v>
      </c>
      <c r="J14" s="43">
        <v>82</v>
      </c>
      <c r="K14" s="44" t="s">
        <v>105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3</v>
      </c>
      <c r="H15" s="43">
        <v>5.2</v>
      </c>
      <c r="I15" s="43">
        <v>16.5</v>
      </c>
      <c r="J15" s="43">
        <v>132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23.6</v>
      </c>
      <c r="H16" s="43">
        <v>16.3</v>
      </c>
      <c r="I16" s="43">
        <v>0.6</v>
      </c>
      <c r="J16" s="43">
        <v>243</v>
      </c>
      <c r="K16" s="44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5.6</v>
      </c>
      <c r="H17" s="43">
        <v>0.7</v>
      </c>
      <c r="I17" s="43">
        <v>29</v>
      </c>
      <c r="J17" s="43">
        <v>145</v>
      </c>
      <c r="K17" s="44" t="s">
        <v>44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3.2</v>
      </c>
      <c r="I19" s="43">
        <v>20</v>
      </c>
      <c r="J19" s="43">
        <v>94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36.300000000000004</v>
      </c>
      <c r="H23" s="19">
        <f t="shared" si="2"/>
        <v>31.4</v>
      </c>
      <c r="I23" s="19">
        <f t="shared" si="2"/>
        <v>86.7</v>
      </c>
      <c r="J23" s="19">
        <f t="shared" si="2"/>
        <v>756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1440</v>
      </c>
      <c r="G24" s="32">
        <f t="shared" ref="G24:J24" si="4">G13+G23</f>
        <v>73.400000000000006</v>
      </c>
      <c r="H24" s="32">
        <f t="shared" si="4"/>
        <v>56.8</v>
      </c>
      <c r="I24" s="32">
        <f t="shared" si="4"/>
        <v>167.8</v>
      </c>
      <c r="J24" s="32">
        <f t="shared" si="4"/>
        <v>1430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120</v>
      </c>
      <c r="G25" s="40">
        <v>12</v>
      </c>
      <c r="H25" s="40">
        <v>6.2</v>
      </c>
      <c r="I25" s="40">
        <v>3.5</v>
      </c>
      <c r="J25" s="40">
        <v>116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3.7</v>
      </c>
      <c r="H26" s="43">
        <v>6</v>
      </c>
      <c r="I26" s="43">
        <v>33.799999999999997</v>
      </c>
      <c r="J26" s="43">
        <v>205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1.4</v>
      </c>
      <c r="H27" s="43"/>
      <c r="I27" s="43">
        <v>29</v>
      </c>
      <c r="J27" s="43">
        <v>122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40</v>
      </c>
      <c r="G28" s="43">
        <v>3</v>
      </c>
      <c r="H28" s="43">
        <v>3.2</v>
      </c>
      <c r="I28" s="43">
        <v>20</v>
      </c>
      <c r="J28" s="43">
        <v>94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49</v>
      </c>
      <c r="F30" s="43">
        <v>200</v>
      </c>
      <c r="G30" s="43">
        <v>1.8</v>
      </c>
      <c r="H30" s="43">
        <v>3.4</v>
      </c>
      <c r="I30" s="43">
        <v>12</v>
      </c>
      <c r="J30" s="43">
        <v>86</v>
      </c>
      <c r="K30" s="44" t="s">
        <v>50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21.9</v>
      </c>
      <c r="H32" s="19">
        <f t="shared" ref="H32" si="7">SUM(H25:H31)</f>
        <v>18.799999999999997</v>
      </c>
      <c r="I32" s="19">
        <f t="shared" ref="I32" si="8">SUM(I25:I31)</f>
        <v>98.3</v>
      </c>
      <c r="J32" s="19">
        <f t="shared" ref="J32:L32" si="9">SUM(J25:J31)</f>
        <v>623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0.78</v>
      </c>
      <c r="H33" s="43">
        <v>6.48</v>
      </c>
      <c r="I33" s="43">
        <v>5.04</v>
      </c>
      <c r="J33" s="43">
        <v>78</v>
      </c>
      <c r="K33" s="44" t="s">
        <v>104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3.4</v>
      </c>
      <c r="I34" s="43">
        <v>12</v>
      </c>
      <c r="J34" s="43">
        <v>86</v>
      </c>
      <c r="K34" s="44" t="s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120</v>
      </c>
      <c r="G35" s="43">
        <v>12</v>
      </c>
      <c r="H35" s="43">
        <v>6.2</v>
      </c>
      <c r="I35" s="43">
        <v>3.5</v>
      </c>
      <c r="J35" s="43">
        <v>116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</v>
      </c>
      <c r="H36" s="43">
        <v>6</v>
      </c>
      <c r="I36" s="43">
        <v>33.799999999999997</v>
      </c>
      <c r="J36" s="43">
        <v>205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40</v>
      </c>
      <c r="G38" s="43">
        <v>3</v>
      </c>
      <c r="H38" s="43">
        <v>3.2</v>
      </c>
      <c r="I38" s="43">
        <v>20</v>
      </c>
      <c r="J38" s="43">
        <v>94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22.68</v>
      </c>
      <c r="H42" s="19">
        <f t="shared" ref="H42" si="11">SUM(H33:H41)</f>
        <v>25.28</v>
      </c>
      <c r="I42" s="19">
        <f t="shared" ref="I42" si="12">SUM(I33:I41)</f>
        <v>103.34</v>
      </c>
      <c r="J42" s="19">
        <f t="shared" ref="J42:L42" si="13">SUM(J33:J41)</f>
        <v>701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1480</v>
      </c>
      <c r="G43" s="32">
        <f t="shared" ref="G43" si="14">G32+G42</f>
        <v>44.58</v>
      </c>
      <c r="H43" s="32">
        <f t="shared" ref="H43" si="15">H32+H42</f>
        <v>44.08</v>
      </c>
      <c r="I43" s="32">
        <f t="shared" ref="I43" si="16">I32+I42</f>
        <v>201.64</v>
      </c>
      <c r="J43" s="32">
        <f t="shared" ref="J43:L43" si="17">J32+J42</f>
        <v>1324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100</v>
      </c>
      <c r="G44" s="40">
        <v>15</v>
      </c>
      <c r="H44" s="40">
        <v>10.7</v>
      </c>
      <c r="I44" s="40">
        <v>9.3000000000000007</v>
      </c>
      <c r="J44" s="40">
        <v>189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3.15</v>
      </c>
      <c r="H45" s="43">
        <v>6.6</v>
      </c>
      <c r="I45" s="43">
        <v>16.3</v>
      </c>
      <c r="J45" s="43">
        <v>138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40</v>
      </c>
      <c r="G47" s="43">
        <v>3</v>
      </c>
      <c r="H47" s="43">
        <v>3.2</v>
      </c>
      <c r="I47" s="43">
        <v>20</v>
      </c>
      <c r="J47" s="43">
        <v>94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121</v>
      </c>
      <c r="E49" s="42" t="s">
        <v>57</v>
      </c>
      <c r="F49" s="43">
        <v>200</v>
      </c>
      <c r="G49" s="43">
        <v>1.5</v>
      </c>
      <c r="H49" s="43">
        <v>4</v>
      </c>
      <c r="I49" s="43">
        <v>8.5</v>
      </c>
      <c r="J49" s="43">
        <v>76</v>
      </c>
      <c r="K49" s="44" t="s">
        <v>58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22.75</v>
      </c>
      <c r="H51" s="19">
        <f t="shared" ref="H51" si="19">SUM(H44:H50)</f>
        <v>24.499999999999996</v>
      </c>
      <c r="I51" s="19">
        <f t="shared" ref="I51" si="20">SUM(I44:I50)</f>
        <v>69.3</v>
      </c>
      <c r="J51" s="19">
        <f t="shared" ref="J51:L51" si="21">SUM(J44:J50)</f>
        <v>558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>
        <v>0.4</v>
      </c>
      <c r="H52" s="43">
        <v>6</v>
      </c>
      <c r="I52" s="43">
        <v>1.2</v>
      </c>
      <c r="J52" s="43">
        <v>61</v>
      </c>
      <c r="K52" s="44" t="s">
        <v>107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</v>
      </c>
      <c r="H53" s="43">
        <v>4</v>
      </c>
      <c r="I53" s="43">
        <v>8.5</v>
      </c>
      <c r="J53" s="43">
        <v>76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15</v>
      </c>
      <c r="H54" s="43">
        <v>10.7</v>
      </c>
      <c r="I54" s="43">
        <v>9.3000000000000007</v>
      </c>
      <c r="J54" s="43">
        <v>189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3.15</v>
      </c>
      <c r="H55" s="43">
        <v>6.6</v>
      </c>
      <c r="I55" s="43">
        <v>16.3</v>
      </c>
      <c r="J55" s="43">
        <v>138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</v>
      </c>
      <c r="H56" s="43"/>
      <c r="I56" s="43">
        <v>15.2</v>
      </c>
      <c r="J56" s="43">
        <v>61</v>
      </c>
      <c r="K56" s="44" t="s">
        <v>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3</v>
      </c>
      <c r="H57" s="43">
        <v>3.2</v>
      </c>
      <c r="I57" s="43">
        <v>20</v>
      </c>
      <c r="J57" s="43">
        <v>94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23.15</v>
      </c>
      <c r="H61" s="19">
        <f t="shared" ref="H61" si="23">SUM(H52:H60)</f>
        <v>30.499999999999996</v>
      </c>
      <c r="I61" s="19">
        <f t="shared" ref="I61" si="24">SUM(I52:I60)</f>
        <v>70.5</v>
      </c>
      <c r="J61" s="19">
        <f t="shared" ref="J61:L61" si="25">SUM(J52:J60)</f>
        <v>619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6">G51+G61</f>
        <v>45.9</v>
      </c>
      <c r="H62" s="32">
        <f t="shared" ref="H62" si="27">H51+H61</f>
        <v>54.999999999999993</v>
      </c>
      <c r="I62" s="32">
        <f t="shared" ref="I62" si="28">I51+I61</f>
        <v>139.80000000000001</v>
      </c>
      <c r="J62" s="32">
        <f t="shared" ref="J62:L62" si="29">J51+J61</f>
        <v>1177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34</v>
      </c>
      <c r="H63" s="40">
        <v>36.6</v>
      </c>
      <c r="I63" s="40">
        <v>48.8</v>
      </c>
      <c r="J63" s="40">
        <v>664</v>
      </c>
      <c r="K63" s="41" t="s">
        <v>65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85</v>
      </c>
      <c r="F64" s="43">
        <v>200</v>
      </c>
      <c r="G64" s="43">
        <v>7.9</v>
      </c>
      <c r="H64" s="43">
        <v>3.9</v>
      </c>
      <c r="I64" s="43">
        <v>12</v>
      </c>
      <c r="J64" s="43">
        <v>115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 t="s">
        <v>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40</v>
      </c>
      <c r="G66" s="43">
        <v>3</v>
      </c>
      <c r="H66" s="43">
        <v>3.2</v>
      </c>
      <c r="I66" s="43">
        <v>20</v>
      </c>
      <c r="J66" s="43">
        <v>94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48.1</v>
      </c>
      <c r="H70" s="19">
        <f t="shared" ref="H70" si="31">SUM(H63:H69)</f>
        <v>46.400000000000006</v>
      </c>
      <c r="I70" s="19">
        <f t="shared" ref="I70" si="32">SUM(I63:I69)</f>
        <v>96.7</v>
      </c>
      <c r="J70" s="19">
        <f t="shared" ref="J70:L70" si="33">SUM(J63:J69)</f>
        <v>952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0.7</v>
      </c>
      <c r="H71" s="43">
        <v>6</v>
      </c>
      <c r="I71" s="43">
        <v>5.5</v>
      </c>
      <c r="J71" s="43">
        <v>79</v>
      </c>
      <c r="K71" s="44" t="s">
        <v>109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7.9</v>
      </c>
      <c r="H72" s="43">
        <v>3.9</v>
      </c>
      <c r="I72" s="43">
        <v>12</v>
      </c>
      <c r="J72" s="43">
        <v>115</v>
      </c>
      <c r="K72" s="44" t="s">
        <v>86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230</v>
      </c>
      <c r="G73" s="43">
        <v>34</v>
      </c>
      <c r="H73" s="43">
        <v>36.6</v>
      </c>
      <c r="I73" s="43">
        <v>48.8</v>
      </c>
      <c r="J73" s="43">
        <v>664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3.2</v>
      </c>
      <c r="H75" s="43">
        <v>2.7</v>
      </c>
      <c r="I75" s="43">
        <v>15.9</v>
      </c>
      <c r="J75" s="43">
        <v>79</v>
      </c>
      <c r="K75" s="44" t="s">
        <v>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40</v>
      </c>
      <c r="G76" s="43">
        <v>3</v>
      </c>
      <c r="H76" s="43">
        <v>3.2</v>
      </c>
      <c r="I76" s="43">
        <v>20</v>
      </c>
      <c r="J76" s="43">
        <v>94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48.800000000000004</v>
      </c>
      <c r="H80" s="19">
        <f t="shared" ref="H80" si="35">SUM(H71:H79)</f>
        <v>52.400000000000006</v>
      </c>
      <c r="I80" s="19">
        <f t="shared" ref="I80" si="36">SUM(I71:I79)</f>
        <v>102.2</v>
      </c>
      <c r="J80" s="19">
        <f t="shared" ref="J80:L80" si="37">SUM(J71:J79)</f>
        <v>1031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96.9</v>
      </c>
      <c r="H81" s="32">
        <f t="shared" ref="H81" si="39">H70+H80</f>
        <v>98.800000000000011</v>
      </c>
      <c r="I81" s="32">
        <f t="shared" ref="I81" si="40">I70+I80</f>
        <v>198.9</v>
      </c>
      <c r="J81" s="32">
        <f t="shared" ref="J81:L81" si="41">J70+J80</f>
        <v>1983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13.6</v>
      </c>
      <c r="H82" s="40">
        <v>13.5</v>
      </c>
      <c r="I82" s="40">
        <v>4.0999999999999996</v>
      </c>
      <c r="J82" s="40">
        <v>192</v>
      </c>
      <c r="K82" s="41" t="s">
        <v>74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150</v>
      </c>
      <c r="G83" s="43">
        <v>8.5500000000000007</v>
      </c>
      <c r="H83" s="43">
        <v>7.8</v>
      </c>
      <c r="I83" s="43">
        <v>37</v>
      </c>
      <c r="J83" s="43">
        <v>253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0.3</v>
      </c>
      <c r="H84" s="43"/>
      <c r="I84" s="43">
        <v>20.100000000000001</v>
      </c>
      <c r="J84" s="43">
        <v>81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40</v>
      </c>
      <c r="G85" s="43">
        <v>3</v>
      </c>
      <c r="H85" s="43">
        <v>3.2</v>
      </c>
      <c r="I85" s="43">
        <v>20</v>
      </c>
      <c r="J85" s="43">
        <v>94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71</v>
      </c>
      <c r="F87" s="43">
        <v>200</v>
      </c>
      <c r="G87" s="43">
        <v>2</v>
      </c>
      <c r="H87" s="43">
        <v>2.2000000000000002</v>
      </c>
      <c r="I87" s="43">
        <v>14.8</v>
      </c>
      <c r="J87" s="43">
        <v>88</v>
      </c>
      <c r="K87" s="44" t="s">
        <v>72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27.45</v>
      </c>
      <c r="H89" s="19">
        <f t="shared" ref="H89" si="43">SUM(H82:H88)</f>
        <v>26.7</v>
      </c>
      <c r="I89" s="19">
        <f t="shared" ref="I89" si="44">SUM(I82:I88)</f>
        <v>96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80</v>
      </c>
      <c r="G90" s="43">
        <v>2.5</v>
      </c>
      <c r="H90" s="43">
        <v>9.1</v>
      </c>
      <c r="I90" s="43">
        <v>7.8</v>
      </c>
      <c r="J90" s="43">
        <v>123</v>
      </c>
      <c r="K90" s="44" t="s">
        <v>111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</v>
      </c>
      <c r="H91" s="43">
        <v>2.2000000000000002</v>
      </c>
      <c r="I91" s="43">
        <v>14.8</v>
      </c>
      <c r="J91" s="43">
        <v>88</v>
      </c>
      <c r="K91" s="44" t="s">
        <v>72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120</v>
      </c>
      <c r="G92" s="43">
        <v>13.6</v>
      </c>
      <c r="H92" s="43">
        <v>13.5</v>
      </c>
      <c r="I92" s="43">
        <v>4.0999999999999996</v>
      </c>
      <c r="J92" s="43">
        <v>192</v>
      </c>
      <c r="K92" s="44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8.5500000000000007</v>
      </c>
      <c r="H93" s="43">
        <v>7.8</v>
      </c>
      <c r="I93" s="43">
        <v>37</v>
      </c>
      <c r="J93" s="43">
        <v>253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3</v>
      </c>
      <c r="H95" s="43">
        <v>3.2</v>
      </c>
      <c r="I95" s="43">
        <v>20</v>
      </c>
      <c r="J95" s="43">
        <v>94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29.950000000000003</v>
      </c>
      <c r="H99" s="19">
        <f t="shared" ref="H99" si="47">SUM(H90:H98)</f>
        <v>35.800000000000004</v>
      </c>
      <c r="I99" s="19">
        <f t="shared" ref="I99" si="48">SUM(I90:I98)</f>
        <v>103.80000000000001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1500</v>
      </c>
      <c r="G100" s="32">
        <f t="shared" ref="G100" si="50">G89+G99</f>
        <v>57.400000000000006</v>
      </c>
      <c r="H100" s="32">
        <f t="shared" ref="H100" si="51">H89+H99</f>
        <v>62.5</v>
      </c>
      <c r="I100" s="32">
        <f t="shared" ref="I100" si="52">I89+I99</f>
        <v>199.8</v>
      </c>
      <c r="J100" s="32">
        <f t="shared" ref="J100:L100" si="53">J89+J99</f>
        <v>1539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125</v>
      </c>
      <c r="G101" s="40">
        <v>15.35</v>
      </c>
      <c r="H101" s="40">
        <v>11.6</v>
      </c>
      <c r="I101" s="40">
        <v>11.5</v>
      </c>
      <c r="J101" s="40">
        <v>205</v>
      </c>
      <c r="K101" s="41" t="s">
        <v>52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150</v>
      </c>
      <c r="G102" s="43">
        <v>3.7</v>
      </c>
      <c r="H102" s="43">
        <v>6</v>
      </c>
      <c r="I102" s="43">
        <v>33.799999999999997</v>
      </c>
      <c r="J102" s="43">
        <v>205</v>
      </c>
      <c r="K102" s="44" t="s">
        <v>54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</v>
      </c>
      <c r="H104" s="43">
        <v>3.2</v>
      </c>
      <c r="I104" s="43">
        <v>20</v>
      </c>
      <c r="J104" s="43">
        <v>94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27</v>
      </c>
      <c r="E106" s="42" t="s">
        <v>79</v>
      </c>
      <c r="F106" s="43">
        <v>200</v>
      </c>
      <c r="G106" s="43">
        <v>1.9</v>
      </c>
      <c r="H106" s="43">
        <v>4</v>
      </c>
      <c r="I106" s="43">
        <v>13.1</v>
      </c>
      <c r="J106" s="43">
        <v>97</v>
      </c>
      <c r="K106" s="44" t="s">
        <v>80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24.05</v>
      </c>
      <c r="H108" s="19">
        <f t="shared" si="54"/>
        <v>24.8</v>
      </c>
      <c r="I108" s="19">
        <f t="shared" si="54"/>
        <v>93.399999999999991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60</v>
      </c>
      <c r="G109" s="43">
        <v>1.3</v>
      </c>
      <c r="H109" s="43">
        <v>6</v>
      </c>
      <c r="I109" s="43">
        <v>5.6</v>
      </c>
      <c r="J109" s="43">
        <v>82</v>
      </c>
      <c r="K109" s="44" t="s">
        <v>105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1.9</v>
      </c>
      <c r="H110" s="43">
        <v>4</v>
      </c>
      <c r="I110" s="43">
        <v>13.1</v>
      </c>
      <c r="J110" s="43">
        <v>97</v>
      </c>
      <c r="K110" s="44" t="s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125</v>
      </c>
      <c r="G111" s="43">
        <v>15.35</v>
      </c>
      <c r="H111" s="43">
        <v>11.6</v>
      </c>
      <c r="I111" s="43">
        <v>11.5</v>
      </c>
      <c r="J111" s="43">
        <v>205</v>
      </c>
      <c r="K111" s="44" t="s">
        <v>52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</v>
      </c>
      <c r="H112" s="43">
        <v>6</v>
      </c>
      <c r="I112" s="43">
        <v>33.799999999999997</v>
      </c>
      <c r="J112" s="43">
        <v>205</v>
      </c>
      <c r="K112" s="44" t="s">
        <v>54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40</v>
      </c>
      <c r="G114" s="43">
        <v>3</v>
      </c>
      <c r="H114" s="43">
        <v>3.2</v>
      </c>
      <c r="I114" s="43">
        <v>20</v>
      </c>
      <c r="J114" s="43">
        <v>94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25.35</v>
      </c>
      <c r="H118" s="19">
        <f t="shared" si="56"/>
        <v>30.8</v>
      </c>
      <c r="I118" s="19">
        <f t="shared" si="56"/>
        <v>99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1490</v>
      </c>
      <c r="G119" s="32">
        <f t="shared" ref="G119" si="58">G108+G118</f>
        <v>49.400000000000006</v>
      </c>
      <c r="H119" s="32">
        <f t="shared" ref="H119" si="59">H108+H118</f>
        <v>55.6</v>
      </c>
      <c r="I119" s="32">
        <f t="shared" ref="I119" si="60">I108+I118</f>
        <v>192.39999999999998</v>
      </c>
      <c r="J119" s="32">
        <f t="shared" ref="J119:L119" si="61">J108+J118</f>
        <v>1404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270</v>
      </c>
      <c r="G120" s="40">
        <v>23.6</v>
      </c>
      <c r="H120" s="40">
        <v>24.7</v>
      </c>
      <c r="I120" s="40">
        <v>27.2</v>
      </c>
      <c r="J120" s="40">
        <v>425</v>
      </c>
      <c r="K120" s="41" t="s">
        <v>84</v>
      </c>
      <c r="L120" s="40"/>
    </row>
    <row r="121" spans="1:12" ht="15" x14ac:dyDescent="0.25">
      <c r="A121" s="14"/>
      <c r="B121" s="15"/>
      <c r="C121" s="11"/>
      <c r="D121" s="6" t="s">
        <v>120</v>
      </c>
      <c r="E121" s="42" t="s">
        <v>113</v>
      </c>
      <c r="F121" s="43">
        <v>200</v>
      </c>
      <c r="G121" s="43">
        <v>1.7</v>
      </c>
      <c r="H121" s="43">
        <v>4</v>
      </c>
      <c r="I121" s="43">
        <v>11.6</v>
      </c>
      <c r="J121" s="43">
        <v>90</v>
      </c>
      <c r="K121" s="44" t="s">
        <v>114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 t="s">
        <v>99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3</v>
      </c>
      <c r="H123" s="43">
        <v>3.2</v>
      </c>
      <c r="I123" s="43">
        <v>20</v>
      </c>
      <c r="J123" s="43">
        <v>94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29.8</v>
      </c>
      <c r="H127" s="19">
        <f t="shared" si="62"/>
        <v>33.200000000000003</v>
      </c>
      <c r="I127" s="19">
        <f t="shared" si="62"/>
        <v>74.699999999999989</v>
      </c>
      <c r="J127" s="19">
        <f t="shared" si="62"/>
        <v>690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0.6</v>
      </c>
      <c r="H128" s="43">
        <v>6.1</v>
      </c>
      <c r="I128" s="43">
        <v>2.1</v>
      </c>
      <c r="J128" s="43">
        <v>66</v>
      </c>
      <c r="K128" s="44" t="s">
        <v>115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1.7</v>
      </c>
      <c r="H129" s="43">
        <v>4</v>
      </c>
      <c r="I129" s="43">
        <v>11.6</v>
      </c>
      <c r="J129" s="43">
        <v>90</v>
      </c>
      <c r="K129" s="44" t="s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270</v>
      </c>
      <c r="G130" s="43">
        <v>23.6</v>
      </c>
      <c r="H130" s="43">
        <v>24.7</v>
      </c>
      <c r="I130" s="43">
        <v>27.2</v>
      </c>
      <c r="J130" s="43">
        <v>425</v>
      </c>
      <c r="K130" s="44" t="s">
        <v>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1.5</v>
      </c>
      <c r="H132" s="43">
        <v>1.3</v>
      </c>
      <c r="I132" s="43">
        <v>15.9</v>
      </c>
      <c r="J132" s="43">
        <v>81</v>
      </c>
      <c r="K132" s="44" t="s">
        <v>99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70</v>
      </c>
      <c r="F133" s="43">
        <v>40</v>
      </c>
      <c r="G133" s="43">
        <v>3</v>
      </c>
      <c r="H133" s="43">
        <v>3.2</v>
      </c>
      <c r="I133" s="43">
        <v>20</v>
      </c>
      <c r="J133" s="43">
        <v>94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30.400000000000002</v>
      </c>
      <c r="H137" s="19">
        <f t="shared" si="64"/>
        <v>39.299999999999997</v>
      </c>
      <c r="I137" s="19">
        <f t="shared" si="64"/>
        <v>76.8</v>
      </c>
      <c r="J137" s="19">
        <f t="shared" si="64"/>
        <v>756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1480</v>
      </c>
      <c r="G138" s="32">
        <f t="shared" ref="G138" si="66">G127+G137</f>
        <v>60.2</v>
      </c>
      <c r="H138" s="32">
        <f t="shared" ref="H138" si="67">H127+H137</f>
        <v>72.5</v>
      </c>
      <c r="I138" s="32">
        <f t="shared" ref="I138" si="68">I127+I137</f>
        <v>151.5</v>
      </c>
      <c r="J138" s="32">
        <f t="shared" ref="J138:L138" si="69">J127+J137</f>
        <v>1446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120</v>
      </c>
      <c r="G139" s="40">
        <v>18</v>
      </c>
      <c r="H139" s="40">
        <v>19</v>
      </c>
      <c r="I139" s="40">
        <v>4.4000000000000004</v>
      </c>
      <c r="J139" s="40">
        <v>262</v>
      </c>
      <c r="K139" s="41" t="s">
        <v>87</v>
      </c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150</v>
      </c>
      <c r="G140" s="43">
        <v>8.5500000000000007</v>
      </c>
      <c r="H140" s="43">
        <v>7.8</v>
      </c>
      <c r="I140" s="43">
        <v>37</v>
      </c>
      <c r="J140" s="43">
        <v>253</v>
      </c>
      <c r="K140" s="44" t="s">
        <v>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1.4</v>
      </c>
      <c r="H141" s="43"/>
      <c r="I141" s="43">
        <v>29</v>
      </c>
      <c r="J141" s="43">
        <v>122</v>
      </c>
      <c r="K141" s="44" t="s">
        <v>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3</v>
      </c>
      <c r="H142" s="43">
        <v>3.2</v>
      </c>
      <c r="I142" s="43">
        <v>20</v>
      </c>
      <c r="J142" s="43">
        <v>94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27</v>
      </c>
      <c r="E144" s="42" t="s">
        <v>100</v>
      </c>
      <c r="F144" s="43">
        <v>200</v>
      </c>
      <c r="G144" s="43">
        <v>1.6</v>
      </c>
      <c r="H144" s="43">
        <v>4.2</v>
      </c>
      <c r="I144" s="43">
        <v>13</v>
      </c>
      <c r="J144" s="43">
        <v>97</v>
      </c>
      <c r="K144" s="44" t="s">
        <v>66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32.549999999999997</v>
      </c>
      <c r="H146" s="19">
        <f t="shared" si="70"/>
        <v>34.200000000000003</v>
      </c>
      <c r="I146" s="19">
        <f t="shared" si="70"/>
        <v>103.4</v>
      </c>
      <c r="J146" s="19">
        <f t="shared" si="70"/>
        <v>828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116</v>
      </c>
      <c r="F147" s="43">
        <v>60</v>
      </c>
      <c r="G147" s="43">
        <v>0.9</v>
      </c>
      <c r="H147" s="43">
        <v>3.3</v>
      </c>
      <c r="I147" s="43">
        <v>5</v>
      </c>
      <c r="J147" s="43">
        <v>53</v>
      </c>
      <c r="K147" s="51" t="s">
        <v>117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</v>
      </c>
      <c r="H148" s="43">
        <v>4.2</v>
      </c>
      <c r="I148" s="43">
        <v>13</v>
      </c>
      <c r="J148" s="43">
        <v>97</v>
      </c>
      <c r="K148" s="44" t="s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120</v>
      </c>
      <c r="G149" s="43">
        <v>18</v>
      </c>
      <c r="H149" s="43">
        <v>19</v>
      </c>
      <c r="I149" s="43">
        <v>4.4000000000000004</v>
      </c>
      <c r="J149" s="43">
        <v>262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8.5500000000000007</v>
      </c>
      <c r="H150" s="43">
        <v>7.8</v>
      </c>
      <c r="I150" s="43">
        <v>37</v>
      </c>
      <c r="J150" s="43">
        <v>253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70</v>
      </c>
      <c r="F152" s="43">
        <v>40</v>
      </c>
      <c r="G152" s="43">
        <v>3</v>
      </c>
      <c r="H152" s="43">
        <v>3.2</v>
      </c>
      <c r="I152" s="43">
        <v>20</v>
      </c>
      <c r="J152" s="43">
        <v>94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33.450000000000003</v>
      </c>
      <c r="H156" s="19">
        <f t="shared" si="72"/>
        <v>37.5</v>
      </c>
      <c r="I156" s="19">
        <f t="shared" si="72"/>
        <v>108.4</v>
      </c>
      <c r="J156" s="19">
        <f t="shared" si="72"/>
        <v>881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66</v>
      </c>
      <c r="H157" s="32">
        <f t="shared" ref="H157" si="75">H146+H156</f>
        <v>71.7</v>
      </c>
      <c r="I157" s="32">
        <f t="shared" ref="I157" si="76">I146+I156</f>
        <v>211.8</v>
      </c>
      <c r="J157" s="32">
        <f t="shared" ref="J157:L157" si="77">J146+J156</f>
        <v>1709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125</v>
      </c>
      <c r="G158" s="40">
        <v>15.35</v>
      </c>
      <c r="H158" s="40">
        <v>11.3</v>
      </c>
      <c r="I158" s="40">
        <v>11.6</v>
      </c>
      <c r="J158" s="40">
        <v>205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150</v>
      </c>
      <c r="G159" s="43">
        <v>5.6</v>
      </c>
      <c r="H159" s="43">
        <v>0.7</v>
      </c>
      <c r="I159" s="43">
        <v>29</v>
      </c>
      <c r="J159" s="43">
        <v>145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</v>
      </c>
      <c r="H160" s="43"/>
      <c r="I160" s="43">
        <v>15.2</v>
      </c>
      <c r="J160" s="43">
        <v>61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40</v>
      </c>
      <c r="G161" s="43">
        <v>3</v>
      </c>
      <c r="H161" s="43">
        <v>3.2</v>
      </c>
      <c r="I161" s="43">
        <v>20</v>
      </c>
      <c r="J161" s="43">
        <v>94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89</v>
      </c>
      <c r="F163" s="43">
        <v>200</v>
      </c>
      <c r="G163" s="43">
        <v>1.8</v>
      </c>
      <c r="H163" s="43">
        <v>3.4</v>
      </c>
      <c r="I163" s="43">
        <v>12</v>
      </c>
      <c r="J163" s="43">
        <v>86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25.85</v>
      </c>
      <c r="H165" s="19">
        <f t="shared" si="78"/>
        <v>18.599999999999998</v>
      </c>
      <c r="I165" s="19">
        <f t="shared" si="78"/>
        <v>87.8</v>
      </c>
      <c r="J165" s="19">
        <f t="shared" si="78"/>
        <v>591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106</v>
      </c>
      <c r="F166" s="43">
        <v>60</v>
      </c>
      <c r="G166" s="43">
        <v>0.4</v>
      </c>
      <c r="H166" s="43">
        <v>6</v>
      </c>
      <c r="I166" s="43">
        <v>1.2</v>
      </c>
      <c r="J166" s="43">
        <v>61</v>
      </c>
      <c r="K166" s="51" t="s">
        <v>107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1.8</v>
      </c>
      <c r="H167" s="43">
        <v>3.4</v>
      </c>
      <c r="I167" s="43">
        <v>12</v>
      </c>
      <c r="J167" s="43">
        <v>86</v>
      </c>
      <c r="K167" s="44" t="s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125</v>
      </c>
      <c r="G168" s="43">
        <v>15.35</v>
      </c>
      <c r="H168" s="43">
        <v>11.3</v>
      </c>
      <c r="I168" s="43">
        <v>11.6</v>
      </c>
      <c r="J168" s="43">
        <v>205</v>
      </c>
      <c r="K168" s="44" t="s">
        <v>52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5.6</v>
      </c>
      <c r="H169" s="43">
        <v>0.7</v>
      </c>
      <c r="I169" s="43">
        <v>29</v>
      </c>
      <c r="J169" s="43">
        <v>145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</v>
      </c>
      <c r="H170" s="43"/>
      <c r="I170" s="43">
        <v>15.2</v>
      </c>
      <c r="J170" s="43">
        <v>61</v>
      </c>
      <c r="K170" s="44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40</v>
      </c>
      <c r="G171" s="43">
        <v>3</v>
      </c>
      <c r="H171" s="43">
        <v>3.2</v>
      </c>
      <c r="I171" s="43">
        <v>20</v>
      </c>
      <c r="J171" s="43">
        <v>94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26.25</v>
      </c>
      <c r="H175" s="19">
        <f t="shared" si="80"/>
        <v>24.6</v>
      </c>
      <c r="I175" s="19">
        <f t="shared" si="80"/>
        <v>89</v>
      </c>
      <c r="J175" s="19">
        <f t="shared" si="80"/>
        <v>652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1490</v>
      </c>
      <c r="G176" s="32">
        <f t="shared" ref="G176" si="82">G165+G175</f>
        <v>52.1</v>
      </c>
      <c r="H176" s="32">
        <f t="shared" ref="H176" si="83">H165+H175</f>
        <v>43.2</v>
      </c>
      <c r="I176" s="32">
        <f t="shared" ref="I176" si="84">I165+I175</f>
        <v>176.8</v>
      </c>
      <c r="J176" s="32">
        <f t="shared" ref="J176:L176" si="85">J165+J175</f>
        <v>1243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125</v>
      </c>
      <c r="G177" s="40">
        <v>12.55</v>
      </c>
      <c r="H177" s="40">
        <v>4.2</v>
      </c>
      <c r="I177" s="40">
        <v>8.5</v>
      </c>
      <c r="J177" s="40">
        <v>122</v>
      </c>
      <c r="K177" s="41" t="s">
        <v>93</v>
      </c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3.7</v>
      </c>
      <c r="H178" s="43">
        <v>6</v>
      </c>
      <c r="I178" s="43">
        <v>33.799999999999997</v>
      </c>
      <c r="J178" s="43">
        <v>205</v>
      </c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 t="s">
        <v>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94</v>
      </c>
      <c r="F180" s="43">
        <v>40</v>
      </c>
      <c r="G180" s="43">
        <v>3</v>
      </c>
      <c r="H180" s="43">
        <v>3.2</v>
      </c>
      <c r="I180" s="43">
        <v>20</v>
      </c>
      <c r="J180" s="43">
        <v>94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27</v>
      </c>
      <c r="E182" s="42" t="s">
        <v>90</v>
      </c>
      <c r="F182" s="43">
        <v>200</v>
      </c>
      <c r="G182" s="43">
        <v>1.4</v>
      </c>
      <c r="H182" s="43">
        <v>4</v>
      </c>
      <c r="I182" s="43">
        <v>6.2</v>
      </c>
      <c r="J182" s="43">
        <v>66</v>
      </c>
      <c r="K182" s="44" t="s">
        <v>91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23.849999999999998</v>
      </c>
      <c r="H184" s="19">
        <f t="shared" si="86"/>
        <v>20.099999999999998</v>
      </c>
      <c r="I184" s="19">
        <f t="shared" si="86"/>
        <v>84.399999999999991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118</v>
      </c>
      <c r="F185" s="43">
        <v>60</v>
      </c>
      <c r="G185" s="43">
        <v>0.6</v>
      </c>
      <c r="H185" s="43">
        <v>6.1</v>
      </c>
      <c r="I185" s="43">
        <v>2.1</v>
      </c>
      <c r="J185" s="43">
        <v>66</v>
      </c>
      <c r="K185" s="51" t="s">
        <v>115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1.4</v>
      </c>
      <c r="H186" s="43">
        <v>4</v>
      </c>
      <c r="I186" s="43">
        <v>6.2</v>
      </c>
      <c r="J186" s="43">
        <v>66</v>
      </c>
      <c r="K186" s="44" t="s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125</v>
      </c>
      <c r="G187" s="43">
        <v>12.55</v>
      </c>
      <c r="H187" s="43">
        <v>4.2</v>
      </c>
      <c r="I187" s="43">
        <v>8.5</v>
      </c>
      <c r="J187" s="43">
        <v>122</v>
      </c>
      <c r="K187" s="44" t="s">
        <v>93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3.7</v>
      </c>
      <c r="H188" s="43">
        <v>6</v>
      </c>
      <c r="I188" s="43">
        <v>33.799999999999997</v>
      </c>
      <c r="J188" s="43">
        <v>205</v>
      </c>
      <c r="K188" s="44" t="s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3.2</v>
      </c>
      <c r="H189" s="43">
        <v>2.7</v>
      </c>
      <c r="I189" s="43">
        <v>15.9</v>
      </c>
      <c r="J189" s="43">
        <v>79</v>
      </c>
      <c r="K189" s="44" t="s">
        <v>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94</v>
      </c>
      <c r="F190" s="43">
        <v>40</v>
      </c>
      <c r="G190" s="43">
        <v>3</v>
      </c>
      <c r="H190" s="43">
        <v>3.2</v>
      </c>
      <c r="I190" s="43">
        <v>20</v>
      </c>
      <c r="J190" s="43">
        <v>94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24.45</v>
      </c>
      <c r="H194" s="19">
        <f t="shared" si="88"/>
        <v>26.2</v>
      </c>
      <c r="I194" s="19">
        <f t="shared" si="88"/>
        <v>86.5</v>
      </c>
      <c r="J194" s="19">
        <f t="shared" si="88"/>
        <v>632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1490</v>
      </c>
      <c r="G195" s="32">
        <f t="shared" ref="G195" si="90">G184+G194</f>
        <v>48.3</v>
      </c>
      <c r="H195" s="32">
        <f t="shared" ref="H195" si="91">H184+H194</f>
        <v>46.3</v>
      </c>
      <c r="I195" s="32">
        <f t="shared" ref="I195" si="92">I184+I194</f>
        <v>170.89999999999998</v>
      </c>
      <c r="J195" s="32">
        <f t="shared" ref="J195:L195" si="93">J184+J194</f>
        <v>1198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59.417999999999985</v>
      </c>
      <c r="H196" s="34">
        <f t="shared" si="94"/>
        <v>60.648000000000003</v>
      </c>
      <c r="I196" s="34">
        <f t="shared" si="94"/>
        <v>181.13400000000001</v>
      </c>
      <c r="J196" s="34">
        <f t="shared" si="94"/>
        <v>1445.3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2022-05-16T14:23:56Z</dcterms:created>
  <dcterms:modified xsi:type="dcterms:W3CDTF">2024-10-07T05:11:28Z</dcterms:modified>
</cp:coreProperties>
</file>