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Новая папка новый сайт\"/>
    </mc:Choice>
  </mc:AlternateContent>
  <xr:revisionPtr revIDLastSave="0" documentId="13_ncr:1_{AB129825-460F-4EE6-9199-F9BDACB4A2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G24" i="1" l="1"/>
  <c r="H24" i="1"/>
  <c r="I43" i="1"/>
  <c r="I196" i="1" s="1"/>
  <c r="J43" i="1"/>
  <c r="F62" i="1"/>
  <c r="L62" i="1"/>
  <c r="G81" i="1"/>
  <c r="H81" i="1"/>
  <c r="J100" i="1"/>
  <c r="F119" i="1"/>
  <c r="H138" i="1"/>
  <c r="J157" i="1"/>
  <c r="F176" i="1"/>
  <c r="H195" i="1"/>
  <c r="G196" i="1"/>
  <c r="J196" i="1"/>
  <c r="H196" i="1"/>
  <c r="L196" i="1"/>
  <c r="F196" i="1" l="1"/>
</calcChain>
</file>

<file path=xl/sharedStrings.xml><?xml version="1.0" encoding="utf-8"?>
<sst xmlns="http://schemas.openxmlformats.org/spreadsheetml/2006/main" count="407" uniqueCount="130">
  <si>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</si>
  <si>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</si>
  <si>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</si>
  <si>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</si>
  <si>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</si>
  <si>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</si>
  <si>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</si>
  <si>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</si>
  <si>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</si>
  <si>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</si>
  <si>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</si>
  <si>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</si>
  <si>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</si>
  <si>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</si>
  <si>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</si>
  <si>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</si>
  <si>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</si>
  <si>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</si>
  <si>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</si>
  <si>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</si>
  <si>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</si>
  <si>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</si>
  <si>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</si>
  <si>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</si>
  <si>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</si>
  <si>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</si>
  <si>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</si>
  <si>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</si>
  <si>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</si>
  <si>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</si>
  <si>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</si>
  <si>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</si>
  <si>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</si>
  <si>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</si>
  <si>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</si>
  <si>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</si>
  <si>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</si>
  <si>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</si>
  <si>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</si>
  <si>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Птица отварная</t>
  </si>
  <si>
    <t>№ 404,стр. 295</t>
  </si>
  <si>
    <t>Макароные изделия отварные</t>
  </si>
  <si>
    <t xml:space="preserve"> № 291, стр. 201</t>
  </si>
  <si>
    <t>Чай с сахаром</t>
  </si>
  <si>
    <t>Хлеб пшеничный витам</t>
  </si>
  <si>
    <t>№ 108, стр.72</t>
  </si>
  <si>
    <t>№ 493,стр. 348</t>
  </si>
  <si>
    <t>Суп молочный с крупой</t>
  </si>
  <si>
    <t>№ 164, стр.116</t>
  </si>
  <si>
    <t>Салат из капусты белокачанной</t>
  </si>
  <si>
    <t>Хлеб пшеничный витамин</t>
  </si>
  <si>
    <t>№1,стр 15</t>
  </si>
  <si>
    <t>№  108,СТР.72</t>
  </si>
  <si>
    <t>Котлета куриная припущенаная</t>
  </si>
  <si>
    <t>Рис отварной, соус красный основной</t>
  </si>
  <si>
    <t>Кисель из концентрата плодового или ягодного</t>
  </si>
  <si>
    <t>Суп картофельный с бобовыми</t>
  </si>
  <si>
    <t>Винегрет овощной</t>
  </si>
  <si>
    <t>Рыба, тушеная в сметанном соусе</t>
  </si>
  <si>
    <t>Борщ с капустой и картофелем</t>
  </si>
  <si>
    <t>Картофельное пюре</t>
  </si>
  <si>
    <t>Чай с лимоном</t>
  </si>
  <si>
    <t>№ 144,СТР.101</t>
  </si>
  <si>
    <t>№ 412,СТР.302</t>
  </si>
  <si>
    <t>№ 414,СТР.303\№ 456,СТР. 328</t>
  </si>
  <si>
    <t>№ 503, стр.354</t>
  </si>
  <si>
    <t>Салат из свеклы отварной</t>
  </si>
  <si>
    <t>№ 128/стр.88</t>
  </si>
  <si>
    <t>№ 342/ стр.240</t>
  </si>
  <si>
    <t>№ 429/стр.312</t>
  </si>
  <si>
    <t>№ 494/стр.348</t>
  </si>
  <si>
    <t>№ 108/стр.72</t>
  </si>
  <si>
    <t>№ 50, стр 39</t>
  </si>
  <si>
    <t>Запеканка из творога, молоко сгущеное</t>
  </si>
  <si>
    <t>Рассольник Ленинградский</t>
  </si>
  <si>
    <t>Кофейный напиток с молоком</t>
  </si>
  <si>
    <t>Хлеб пшеничный витаминизированный</t>
  </si>
  <si>
    <t>Салат из моркови</t>
  </si>
  <si>
    <t>№ 7,стр.18</t>
  </si>
  <si>
    <t>№ 134, стр. 93</t>
  </si>
  <si>
    <t>№ 313, стр.215\№ 481,стр.341</t>
  </si>
  <si>
    <t>№ 501, стр.352</t>
  </si>
  <si>
    <t>№ 108,стр. 72</t>
  </si>
  <si>
    <t>Суп с макаронными изделиями и картоф.</t>
  </si>
  <si>
    <t>Курица в соусе  с томатом</t>
  </si>
  <si>
    <t>Каша гречневая рассыпчатая</t>
  </si>
  <si>
    <t>Компот из плодов или ягод сушеных</t>
  </si>
  <si>
    <t>№ 76,СТР. 52</t>
  </si>
  <si>
    <t>№ 158, стр.112</t>
  </si>
  <si>
    <t>№ 405, стр.296</t>
  </si>
  <si>
    <t>№ 237, стр.167</t>
  </si>
  <si>
    <t>№. 512, стр.359</t>
  </si>
  <si>
    <t xml:space="preserve">Суп с макаронными изделиями </t>
  </si>
  <si>
    <t>Биточки припущенные</t>
  </si>
  <si>
    <t>Рис отварн.\Соус красный основной</t>
  </si>
  <si>
    <t>Хлеб пшеничный</t>
  </si>
  <si>
    <t>№ 157, стр 112</t>
  </si>
  <si>
    <t xml:space="preserve">№ 412, стр.302                     </t>
  </si>
  <si>
    <t>№ 414, стр.303               № 456,стр. 328</t>
  </si>
  <si>
    <t>№493, стр.348</t>
  </si>
  <si>
    <t>№ 08,стр.72</t>
  </si>
  <si>
    <t>Рис отварн\Соус красный основной</t>
  </si>
  <si>
    <t>№ 412, стр.302</t>
  </si>
  <si>
    <t>№ 414, стр.303       № 456,стр. 328</t>
  </si>
  <si>
    <t>Рагу из птицы</t>
  </si>
  <si>
    <t>№ 407, стр. 298</t>
  </si>
  <si>
    <t>№ 512,стр. 359</t>
  </si>
  <si>
    <t>№ 128,стр. 88</t>
  </si>
  <si>
    <t>Суп картофельный с рыбой</t>
  </si>
  <si>
    <t>Гуляш из говядины</t>
  </si>
  <si>
    <t>№ 150, стр105</t>
  </si>
  <si>
    <t>№ 368,стр. 264</t>
  </si>
  <si>
    <t>№ 504, стр.354</t>
  </si>
  <si>
    <t>№ 108, стр72</t>
  </si>
  <si>
    <t>Котлета куриная</t>
  </si>
  <si>
    <t>Макаронные изделия отварные\ соус красный основной</t>
  </si>
  <si>
    <t>№ 412,стр.302</t>
  </si>
  <si>
    <t>№ 291, стр.201\ № 456,стр. 328</t>
  </si>
  <si>
    <t>№494, стр.348</t>
  </si>
  <si>
    <t>№ 144, стр.101</t>
  </si>
  <si>
    <t>Котлеты рыбные любительские</t>
  </si>
  <si>
    <t>Рис отварной\Соус красный основной</t>
  </si>
  <si>
    <t>Щи из свежей капусты с картофелем</t>
  </si>
  <si>
    <t>№ 346, стр.244</t>
  </si>
  <si>
    <t>№ 414, стр. 303\№ 456,стр. 328</t>
  </si>
  <si>
    <t>№ 501, стр. 352</t>
  </si>
  <si>
    <t>№ 142, стр. 99</t>
  </si>
  <si>
    <t>Шамарская СОШ №26</t>
  </si>
  <si>
    <t>Директор школы</t>
  </si>
  <si>
    <t>И.М.Тарасова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</si>
</sst>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6">
    <cellStyle name="Обычный" xfId="0" builtinId="0"/>
    <cellStyle name="Обычный 2" xfId="2" xr:uid="{13A0E04C-F733-42E4-8C5C-52486FD2542A}"/>
    <cellStyle name="Обычный 2 2" xfId="3" xr:uid="{6FEECDCD-1BC2-44E9-B681-6614E75039D6}"/>
    <cellStyle name="Обычный 2 2 2" xfId="5" xr:uid="{143EA585-F649-4199-94AC-514CA07E6433}"/>
    <cellStyle name="Обычный 2 3" xfId="4" xr:uid="{EF764BEB-24B2-40FE-851B-9FC04AAB7F0A}"/>
    <cellStyle name="Обычный 3" xfId="1" xr:uid="{E66EB0F3-DE83-4BB2-AE72-765E48DC9E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98" zoomScaleNormal="98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O10" sqref="O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127</v>
      </c>
      <c r="D1" s="54"/>
      <c r="E1" s="54"/>
      <c r="F1" s="12" t="s">
        <v>16</v>
      </c>
      <c r="G1" s="2" t="s">
        <v>17</v>
      </c>
      <c r="H1" s="55" t="s">
        <v>128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129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24</v>
      </c>
      <c r="H6" s="40">
        <v>16</v>
      </c>
      <c r="I6" s="40">
        <v>1</v>
      </c>
      <c r="J6" s="40">
        <v>243</v>
      </c>
      <c r="K6" s="41" t="s">
        <v>40</v>
      </c>
      <c r="L6" s="40"/>
    </row>
    <row r="7" spans="1:12" ht="25.5" x14ac:dyDescent="0.25">
      <c r="A7" s="23"/>
      <c r="B7" s="15"/>
      <c r="C7" s="11"/>
      <c r="D7" s="6"/>
      <c r="E7" s="42" t="s">
        <v>41</v>
      </c>
      <c r="F7" s="43">
        <v>150</v>
      </c>
      <c r="G7" s="43">
        <v>0</v>
      </c>
      <c r="H7" s="43">
        <v>0</v>
      </c>
      <c r="I7" s="43">
        <v>15</v>
      </c>
      <c r="J7" s="43">
        <v>66</v>
      </c>
      <c r="K7" s="44" t="s">
        <v>42</v>
      </c>
      <c r="L7" s="43"/>
    </row>
    <row r="8" spans="1:12" ht="38.2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 t="s">
        <v>46</v>
      </c>
      <c r="L8" s="43"/>
    </row>
    <row r="9" spans="1:12" ht="25.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3</v>
      </c>
      <c r="I9" s="43">
        <v>30</v>
      </c>
      <c r="J9" s="43">
        <v>141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5.5" x14ac:dyDescent="0.25">
      <c r="A11" s="23"/>
      <c r="B11" s="15"/>
      <c r="C11" s="11"/>
      <c r="D11" s="6" t="s">
        <v>27</v>
      </c>
      <c r="E11" s="42" t="s">
        <v>47</v>
      </c>
      <c r="F11" s="43">
        <v>200</v>
      </c>
      <c r="G11" s="43">
        <v>5</v>
      </c>
      <c r="H11" s="43">
        <v>5</v>
      </c>
      <c r="I11" s="43">
        <v>17</v>
      </c>
      <c r="J11" s="43">
        <v>132</v>
      </c>
      <c r="K11" s="44" t="s">
        <v>48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 t="shared" ref="G13:J13" si="0">SUM(G6:G12)</f>
        <v>32</v>
      </c>
      <c r="H13" s="19">
        <f t="shared" si="0"/>
        <v>24</v>
      </c>
      <c r="I13" s="19">
        <f t="shared" si="0"/>
        <v>78</v>
      </c>
      <c r="J13" s="19">
        <f t="shared" si="0"/>
        <v>642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1</v>
      </c>
      <c r="H14" s="43">
        <v>6</v>
      </c>
      <c r="I14" s="43">
        <v>6</v>
      </c>
      <c r="J14" s="43">
        <v>82</v>
      </c>
      <c r="K14" s="44" t="s">
        <v>51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5</v>
      </c>
      <c r="H15" s="43">
        <v>5</v>
      </c>
      <c r="I15" s="43">
        <v>17</v>
      </c>
      <c r="J15" s="43">
        <v>132</v>
      </c>
      <c r="K15" s="44" t="s">
        <v>48</v>
      </c>
      <c r="L15" s="43"/>
    </row>
    <row r="16" spans="1:12" ht="38.25" x14ac:dyDescent="0.25">
      <c r="A16" s="23"/>
      <c r="B16" s="15"/>
      <c r="C16" s="11"/>
      <c r="D16" s="7" t="s">
        <v>28</v>
      </c>
      <c r="E16" s="42" t="s">
        <v>39</v>
      </c>
      <c r="F16" s="43">
        <v>100</v>
      </c>
      <c r="G16" s="43">
        <v>24</v>
      </c>
      <c r="H16" s="43">
        <v>16</v>
      </c>
      <c r="I16" s="43">
        <v>1</v>
      </c>
      <c r="J16" s="43">
        <v>243</v>
      </c>
      <c r="K16" s="44" t="s">
        <v>40</v>
      </c>
      <c r="L16" s="43"/>
    </row>
    <row r="17" spans="1:12" ht="25.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6</v>
      </c>
      <c r="H17" s="43">
        <v>1</v>
      </c>
      <c r="I17" s="43">
        <v>29</v>
      </c>
      <c r="J17" s="43">
        <v>145</v>
      </c>
      <c r="K17" s="44" t="s">
        <v>42</v>
      </c>
      <c r="L17" s="43"/>
    </row>
    <row r="18" spans="1:12" ht="38.2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</v>
      </c>
      <c r="H18" s="43">
        <v>0</v>
      </c>
      <c r="I18" s="43">
        <v>15</v>
      </c>
      <c r="J18" s="43">
        <v>60</v>
      </c>
      <c r="K18" s="44" t="s">
        <v>46</v>
      </c>
      <c r="L18" s="43"/>
    </row>
    <row r="19" spans="1:12" ht="38.25" x14ac:dyDescent="0.25">
      <c r="A19" s="23"/>
      <c r="B19" s="15"/>
      <c r="C19" s="11"/>
      <c r="D19" s="7" t="s">
        <v>31</v>
      </c>
      <c r="E19" s="42" t="s">
        <v>50</v>
      </c>
      <c r="F19" s="43">
        <v>40</v>
      </c>
      <c r="G19" s="43">
        <v>3</v>
      </c>
      <c r="H19" s="43">
        <v>3</v>
      </c>
      <c r="I19" s="43">
        <v>30</v>
      </c>
      <c r="J19" s="43">
        <v>141</v>
      </c>
      <c r="K19" s="44" t="s">
        <v>52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39</v>
      </c>
      <c r="H23" s="19">
        <f t="shared" si="2"/>
        <v>31</v>
      </c>
      <c r="I23" s="19">
        <f t="shared" si="2"/>
        <v>98</v>
      </c>
      <c r="J23" s="19">
        <f t="shared" si="2"/>
        <v>803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1440</v>
      </c>
      <c r="G24" s="32">
        <f t="shared" ref="G24:J24" si="4">G13+G23</f>
        <v>71</v>
      </c>
      <c r="H24" s="32">
        <f t="shared" si="4"/>
        <v>55</v>
      </c>
      <c r="I24" s="32">
        <f t="shared" si="4"/>
        <v>176</v>
      </c>
      <c r="J24" s="32">
        <f t="shared" si="4"/>
        <v>1445</v>
      </c>
      <c r="K24" s="32"/>
      <c r="L24" s="32">
        <f t="shared" ref="L24" si="5">L13+L23</f>
        <v>0</v>
      </c>
    </row>
    <row r="25" spans="1:12" ht="38.2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100</v>
      </c>
      <c r="G25" s="40">
        <v>15</v>
      </c>
      <c r="H25" s="40">
        <v>110</v>
      </c>
      <c r="I25" s="40">
        <v>9</v>
      </c>
      <c r="J25" s="40">
        <v>189</v>
      </c>
      <c r="K25" s="41" t="s">
        <v>63</v>
      </c>
      <c r="L25" s="40"/>
    </row>
    <row r="26" spans="1:12" ht="63.75" x14ac:dyDescent="0.25">
      <c r="A26" s="14"/>
      <c r="B26" s="15"/>
      <c r="C26" s="11"/>
      <c r="D26" s="6"/>
      <c r="E26" s="42" t="s">
        <v>54</v>
      </c>
      <c r="F26" s="43">
        <v>175</v>
      </c>
      <c r="G26" s="43">
        <v>4</v>
      </c>
      <c r="H26" s="43">
        <v>7</v>
      </c>
      <c r="I26" s="43">
        <v>36</v>
      </c>
      <c r="J26" s="43">
        <v>221</v>
      </c>
      <c r="K26" s="44" t="s">
        <v>64</v>
      </c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1</v>
      </c>
      <c r="H27" s="43"/>
      <c r="I27" s="43">
        <v>29</v>
      </c>
      <c r="J27" s="43">
        <v>122</v>
      </c>
      <c r="K27" s="44" t="s">
        <v>65</v>
      </c>
      <c r="L27" s="43"/>
    </row>
    <row r="28" spans="1:12" ht="38.2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</v>
      </c>
      <c r="H28" s="43">
        <v>3</v>
      </c>
      <c r="I28" s="43">
        <v>20</v>
      </c>
      <c r="J28" s="43">
        <v>71</v>
      </c>
      <c r="K28" s="44" t="s">
        <v>52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38.25" x14ac:dyDescent="0.25">
      <c r="A30" s="14"/>
      <c r="B30" s="15"/>
      <c r="C30" s="11"/>
      <c r="D30" s="6" t="s">
        <v>27</v>
      </c>
      <c r="E30" s="42" t="s">
        <v>56</v>
      </c>
      <c r="F30" s="43">
        <v>200</v>
      </c>
      <c r="G30" s="43">
        <v>2</v>
      </c>
      <c r="H30" s="43">
        <v>3</v>
      </c>
      <c r="I30" s="43">
        <v>12</v>
      </c>
      <c r="J30" s="43">
        <v>86</v>
      </c>
      <c r="K30" s="44" t="s">
        <v>62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715</v>
      </c>
      <c r="G32" s="19">
        <f t="shared" ref="G32" si="6">SUM(G25:G31)</f>
        <v>25</v>
      </c>
      <c r="H32" s="19">
        <f t="shared" ref="H32" si="7">SUM(H25:H31)</f>
        <v>123</v>
      </c>
      <c r="I32" s="19">
        <f t="shared" ref="I32" si="8">SUM(I25:I31)</f>
        <v>106</v>
      </c>
      <c r="J32" s="19">
        <f t="shared" ref="J32:L32" si="9">SUM(J25:J31)</f>
        <v>689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1</v>
      </c>
      <c r="H33" s="43">
        <v>6</v>
      </c>
      <c r="I33" s="43">
        <v>5</v>
      </c>
      <c r="J33" s="43">
        <v>78</v>
      </c>
      <c r="K33" s="44"/>
      <c r="L33" s="43"/>
    </row>
    <row r="34" spans="1:12" ht="38.2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2</v>
      </c>
      <c r="H34" s="43">
        <v>3</v>
      </c>
      <c r="I34" s="43">
        <v>12</v>
      </c>
      <c r="J34" s="43">
        <v>86</v>
      </c>
      <c r="K34" s="44" t="s">
        <v>62</v>
      </c>
      <c r="L34" s="43"/>
    </row>
    <row r="35" spans="1:12" ht="38.25" x14ac:dyDescent="0.25">
      <c r="A35" s="14"/>
      <c r="B35" s="15"/>
      <c r="C35" s="11"/>
      <c r="D35" s="7" t="s">
        <v>28</v>
      </c>
      <c r="E35" s="42" t="s">
        <v>53</v>
      </c>
      <c r="F35" s="43">
        <v>100</v>
      </c>
      <c r="G35" s="43">
        <v>15</v>
      </c>
      <c r="H35" s="43">
        <v>10</v>
      </c>
      <c r="I35" s="43">
        <v>9</v>
      </c>
      <c r="J35" s="43">
        <v>189</v>
      </c>
      <c r="K35" s="44" t="s">
        <v>63</v>
      </c>
      <c r="L35" s="43"/>
    </row>
    <row r="36" spans="1:12" ht="63.75" x14ac:dyDescent="0.25">
      <c r="A36" s="14"/>
      <c r="B36" s="15"/>
      <c r="C36" s="11"/>
      <c r="D36" s="7" t="s">
        <v>29</v>
      </c>
      <c r="E36" s="42" t="s">
        <v>54</v>
      </c>
      <c r="F36" s="43">
        <v>175</v>
      </c>
      <c r="G36" s="43">
        <v>4</v>
      </c>
      <c r="H36" s="43">
        <v>7</v>
      </c>
      <c r="I36" s="43">
        <v>36</v>
      </c>
      <c r="J36" s="43">
        <v>221</v>
      </c>
      <c r="K36" s="44" t="s">
        <v>64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</v>
      </c>
      <c r="H37" s="43"/>
      <c r="I37" s="43">
        <v>29</v>
      </c>
      <c r="J37" s="43">
        <v>122</v>
      </c>
      <c r="K37" s="44" t="s">
        <v>65</v>
      </c>
      <c r="L37" s="43"/>
    </row>
    <row r="38" spans="1:12" ht="38.25" x14ac:dyDescent="0.25">
      <c r="A38" s="14"/>
      <c r="B38" s="15"/>
      <c r="C38" s="11"/>
      <c r="D38" s="7" t="s">
        <v>31</v>
      </c>
      <c r="E38" s="42" t="s">
        <v>44</v>
      </c>
      <c r="F38" s="43">
        <v>40</v>
      </c>
      <c r="G38" s="43">
        <v>3</v>
      </c>
      <c r="H38" s="43">
        <v>3</v>
      </c>
      <c r="I38" s="43">
        <v>20</v>
      </c>
      <c r="J38" s="43">
        <v>71</v>
      </c>
      <c r="K38" s="44" t="s">
        <v>52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26</v>
      </c>
      <c r="H42" s="19">
        <f t="shared" ref="H42" si="11">SUM(H33:H41)</f>
        <v>29</v>
      </c>
      <c r="I42" s="19">
        <f t="shared" ref="I42" si="12">SUM(I33:I41)</f>
        <v>111</v>
      </c>
      <c r="J42" s="19">
        <f t="shared" ref="J42:L42" si="13">SUM(J33:J41)</f>
        <v>767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1490</v>
      </c>
      <c r="G43" s="32">
        <f t="shared" ref="G43" si="14">G32+G42</f>
        <v>51</v>
      </c>
      <c r="H43" s="32">
        <f t="shared" ref="H43" si="15">H32+H42</f>
        <v>152</v>
      </c>
      <c r="I43" s="32">
        <f t="shared" ref="I43" si="16">I32+I42</f>
        <v>217</v>
      </c>
      <c r="J43" s="32">
        <f t="shared" ref="J43:L43" si="17">J32+J42</f>
        <v>1456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120</v>
      </c>
      <c r="G44" s="40">
        <v>12</v>
      </c>
      <c r="H44" s="40">
        <v>6.2</v>
      </c>
      <c r="I44" s="40">
        <v>4</v>
      </c>
      <c r="J44" s="40">
        <v>116</v>
      </c>
      <c r="K44" s="41" t="s">
        <v>68</v>
      </c>
      <c r="L44" s="40"/>
    </row>
    <row r="45" spans="1:12" ht="38.25" x14ac:dyDescent="0.25">
      <c r="A45" s="23"/>
      <c r="B45" s="15"/>
      <c r="C45" s="11"/>
      <c r="D45" s="6"/>
      <c r="E45" s="42" t="s">
        <v>60</v>
      </c>
      <c r="F45" s="43">
        <v>150</v>
      </c>
      <c r="G45" s="43">
        <v>3.15</v>
      </c>
      <c r="H45" s="43">
        <v>6.6</v>
      </c>
      <c r="I45" s="43">
        <v>16</v>
      </c>
      <c r="J45" s="43">
        <v>138</v>
      </c>
      <c r="K45" s="44" t="s">
        <v>69</v>
      </c>
      <c r="L45" s="43"/>
    </row>
    <row r="46" spans="1:12" ht="38.2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</v>
      </c>
      <c r="H46" s="43">
        <v>0</v>
      </c>
      <c r="I46" s="43">
        <v>15</v>
      </c>
      <c r="J46" s="43">
        <v>61</v>
      </c>
      <c r="K46" s="44" t="s">
        <v>70</v>
      </c>
      <c r="L46" s="43"/>
    </row>
    <row r="47" spans="1:12" ht="25.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</v>
      </c>
      <c r="H47" s="43">
        <v>3</v>
      </c>
      <c r="I47" s="43">
        <v>15</v>
      </c>
      <c r="J47" s="43">
        <v>71</v>
      </c>
      <c r="K47" s="44" t="s">
        <v>71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5.5" x14ac:dyDescent="0.25">
      <c r="A49" s="23"/>
      <c r="B49" s="15"/>
      <c r="C49" s="11"/>
      <c r="D49" s="6" t="s">
        <v>27</v>
      </c>
      <c r="E49" s="42" t="s">
        <v>59</v>
      </c>
      <c r="F49" s="43">
        <v>200</v>
      </c>
      <c r="G49" s="43">
        <v>1.5</v>
      </c>
      <c r="H49" s="43">
        <v>0.9</v>
      </c>
      <c r="I49" s="43">
        <v>9</v>
      </c>
      <c r="J49" s="43">
        <v>76</v>
      </c>
      <c r="K49" s="44" t="s">
        <v>67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710</v>
      </c>
      <c r="G51" s="19">
        <f t="shared" ref="G51" si="18">SUM(G44:G50)</f>
        <v>19.649999999999999</v>
      </c>
      <c r="H51" s="19">
        <f t="shared" ref="H51" si="19">SUM(H44:H50)</f>
        <v>16.7</v>
      </c>
      <c r="I51" s="19">
        <f t="shared" ref="I51" si="20">SUM(I44:I50)</f>
        <v>59</v>
      </c>
      <c r="J51" s="19">
        <f t="shared" ref="J51:L51" si="21">SUM(J44:J50)</f>
        <v>462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0.9</v>
      </c>
      <c r="H52" s="43">
        <v>3.3</v>
      </c>
      <c r="I52" s="43">
        <v>5</v>
      </c>
      <c r="J52" s="43">
        <v>53</v>
      </c>
      <c r="K52" s="44" t="s">
        <v>72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59</v>
      </c>
      <c r="F53" s="43">
        <v>200</v>
      </c>
      <c r="G53" s="43">
        <v>1.5</v>
      </c>
      <c r="H53" s="43">
        <v>0.9</v>
      </c>
      <c r="I53" s="43">
        <v>9</v>
      </c>
      <c r="J53" s="43">
        <v>76</v>
      </c>
      <c r="K53" s="44" t="s">
        <v>67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58</v>
      </c>
      <c r="F54" s="43">
        <v>120</v>
      </c>
      <c r="G54" s="43">
        <v>12</v>
      </c>
      <c r="H54" s="43">
        <v>6.2</v>
      </c>
      <c r="I54" s="43">
        <v>4</v>
      </c>
      <c r="J54" s="43">
        <v>116</v>
      </c>
      <c r="K54" s="44" t="s">
        <v>68</v>
      </c>
      <c r="L54" s="43"/>
    </row>
    <row r="55" spans="1:12" ht="38.25" x14ac:dyDescent="0.25">
      <c r="A55" s="23"/>
      <c r="B55" s="15"/>
      <c r="C55" s="11"/>
      <c r="D55" s="7" t="s">
        <v>29</v>
      </c>
      <c r="E55" s="42" t="s">
        <v>60</v>
      </c>
      <c r="F55" s="43">
        <v>150</v>
      </c>
      <c r="G55" s="43">
        <v>3.15</v>
      </c>
      <c r="H55" s="43">
        <v>6.6</v>
      </c>
      <c r="I55" s="43">
        <v>16</v>
      </c>
      <c r="J55" s="43">
        <v>138</v>
      </c>
      <c r="K55" s="44" t="s">
        <v>69</v>
      </c>
      <c r="L55" s="43"/>
    </row>
    <row r="56" spans="1:12" ht="38.2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</v>
      </c>
      <c r="H56" s="43">
        <v>0</v>
      </c>
      <c r="I56" s="43">
        <v>15</v>
      </c>
      <c r="J56" s="43">
        <v>61</v>
      </c>
      <c r="K56" s="44" t="s">
        <v>70</v>
      </c>
      <c r="L56" s="43"/>
    </row>
    <row r="57" spans="1:12" ht="25.5" x14ac:dyDescent="0.25">
      <c r="A57" s="23"/>
      <c r="B57" s="15"/>
      <c r="C57" s="11"/>
      <c r="D57" s="7" t="s">
        <v>31</v>
      </c>
      <c r="E57" s="42" t="s">
        <v>44</v>
      </c>
      <c r="F57" s="43">
        <v>40</v>
      </c>
      <c r="G57" s="43">
        <v>3</v>
      </c>
      <c r="H57" s="43">
        <v>3</v>
      </c>
      <c r="I57" s="43">
        <v>15</v>
      </c>
      <c r="J57" s="43">
        <v>71</v>
      </c>
      <c r="K57" s="44" t="s">
        <v>71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20.55</v>
      </c>
      <c r="H61" s="19">
        <f t="shared" ref="H61" si="23">SUM(H52:H60)</f>
        <v>20</v>
      </c>
      <c r="I61" s="19">
        <f t="shared" ref="I61" si="24">SUM(I52:I60)</f>
        <v>64</v>
      </c>
      <c r="J61" s="19">
        <f t="shared" ref="J61:L61" si="25">SUM(J52:J60)</f>
        <v>515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1480</v>
      </c>
      <c r="G62" s="32">
        <f t="shared" ref="G62" si="26">G51+G61</f>
        <v>40.200000000000003</v>
      </c>
      <c r="H62" s="32">
        <f t="shared" ref="H62" si="27">H51+H61</f>
        <v>36.700000000000003</v>
      </c>
      <c r="I62" s="32">
        <f t="shared" ref="I62" si="28">I51+I61</f>
        <v>123</v>
      </c>
      <c r="J62" s="32">
        <f t="shared" ref="J62:L62" si="29">J51+J61</f>
        <v>977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230</v>
      </c>
      <c r="G63" s="40">
        <v>33.9</v>
      </c>
      <c r="H63" s="40">
        <v>54</v>
      </c>
      <c r="I63" s="40">
        <v>13</v>
      </c>
      <c r="J63" s="40">
        <v>97</v>
      </c>
      <c r="K63" s="41" t="s">
        <v>79</v>
      </c>
      <c r="L63" s="40"/>
    </row>
    <row r="64" spans="1:12" ht="51" x14ac:dyDescent="0.25">
      <c r="A64" s="23"/>
      <c r="B64" s="15"/>
      <c r="C64" s="11"/>
      <c r="D64" s="6" t="s">
        <v>27</v>
      </c>
      <c r="E64" s="42" t="s">
        <v>74</v>
      </c>
      <c r="F64" s="43">
        <v>200</v>
      </c>
      <c r="G64" s="43">
        <v>1.6</v>
      </c>
      <c r="H64" s="43">
        <v>4.2</v>
      </c>
      <c r="I64" s="43">
        <v>49</v>
      </c>
      <c r="J64" s="43">
        <v>664</v>
      </c>
      <c r="K64" s="44" t="s">
        <v>80</v>
      </c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75</v>
      </c>
      <c r="F65" s="43">
        <v>200</v>
      </c>
      <c r="G65" s="43">
        <v>3.2</v>
      </c>
      <c r="H65" s="43">
        <v>2.7</v>
      </c>
      <c r="I65" s="43">
        <v>15.9</v>
      </c>
      <c r="J65" s="43">
        <v>79</v>
      </c>
      <c r="K65" s="44" t="s">
        <v>81</v>
      </c>
      <c r="L65" s="43"/>
    </row>
    <row r="66" spans="1:12" ht="38.25" x14ac:dyDescent="0.25">
      <c r="A66" s="23"/>
      <c r="B66" s="15"/>
      <c r="C66" s="11"/>
      <c r="D66" s="7" t="s">
        <v>23</v>
      </c>
      <c r="E66" s="42" t="s">
        <v>76</v>
      </c>
      <c r="F66" s="43">
        <v>30</v>
      </c>
      <c r="G66" s="43">
        <v>3</v>
      </c>
      <c r="H66" s="43">
        <v>3</v>
      </c>
      <c r="I66" s="43">
        <v>15</v>
      </c>
      <c r="J66" s="43">
        <v>70.5</v>
      </c>
      <c r="K66" s="44" t="s">
        <v>82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660</v>
      </c>
      <c r="G70" s="19">
        <f t="shared" ref="G70" si="30">SUM(G63:G69)</f>
        <v>41.7</v>
      </c>
      <c r="H70" s="19">
        <f t="shared" ref="H70" si="31">SUM(H63:H69)</f>
        <v>63.900000000000006</v>
      </c>
      <c r="I70" s="19">
        <f t="shared" ref="I70" si="32">SUM(I63:I69)</f>
        <v>92.9</v>
      </c>
      <c r="J70" s="19">
        <f t="shared" ref="J70:L70" si="33">SUM(J63:J69)</f>
        <v>910.5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77</v>
      </c>
      <c r="F71" s="43">
        <v>60</v>
      </c>
      <c r="G71" s="43">
        <v>0.7</v>
      </c>
      <c r="H71" s="43">
        <v>6</v>
      </c>
      <c r="I71" s="43">
        <v>5.5</v>
      </c>
      <c r="J71" s="43">
        <v>79</v>
      </c>
      <c r="K71" s="44" t="s">
        <v>78</v>
      </c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74</v>
      </c>
      <c r="F72" s="43">
        <v>200</v>
      </c>
      <c r="G72" s="43">
        <v>1.6</v>
      </c>
      <c r="H72" s="43">
        <v>4.2</v>
      </c>
      <c r="I72" s="43">
        <v>13</v>
      </c>
      <c r="J72" s="43">
        <v>97</v>
      </c>
      <c r="K72" s="44" t="s">
        <v>79</v>
      </c>
      <c r="L72" s="43"/>
    </row>
    <row r="73" spans="1:12" ht="51" x14ac:dyDescent="0.25">
      <c r="A73" s="23"/>
      <c r="B73" s="15"/>
      <c r="C73" s="11"/>
      <c r="D73" s="7" t="s">
        <v>28</v>
      </c>
      <c r="E73" s="42" t="s">
        <v>73</v>
      </c>
      <c r="F73" s="43">
        <v>230</v>
      </c>
      <c r="G73" s="43">
        <v>33.9</v>
      </c>
      <c r="H73" s="43">
        <v>54</v>
      </c>
      <c r="I73" s="43">
        <v>48.8</v>
      </c>
      <c r="J73" s="43">
        <v>664</v>
      </c>
      <c r="K73" s="44" t="s">
        <v>80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3.2</v>
      </c>
      <c r="H75" s="43">
        <v>2.7</v>
      </c>
      <c r="I75" s="43">
        <v>15.9</v>
      </c>
      <c r="J75" s="43">
        <v>79</v>
      </c>
      <c r="K75" s="44" t="s">
        <v>81</v>
      </c>
      <c r="L75" s="43"/>
    </row>
    <row r="76" spans="1:12" ht="38.25" x14ac:dyDescent="0.25">
      <c r="A76" s="23"/>
      <c r="B76" s="15"/>
      <c r="C76" s="11"/>
      <c r="D76" s="7" t="s">
        <v>31</v>
      </c>
      <c r="E76" s="42" t="s">
        <v>76</v>
      </c>
      <c r="F76" s="43">
        <v>40</v>
      </c>
      <c r="G76" s="43">
        <v>3</v>
      </c>
      <c r="H76" s="43">
        <v>3</v>
      </c>
      <c r="I76" s="43">
        <v>15</v>
      </c>
      <c r="J76" s="43">
        <v>70.5</v>
      </c>
      <c r="K76" s="44" t="s">
        <v>82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42.4</v>
      </c>
      <c r="H80" s="19">
        <f t="shared" ref="H80" si="35">SUM(H71:H79)</f>
        <v>69.900000000000006</v>
      </c>
      <c r="I80" s="19">
        <f t="shared" ref="I80" si="36">SUM(I71:I79)</f>
        <v>98.2</v>
      </c>
      <c r="J80" s="19">
        <f t="shared" ref="J80:L80" si="37">SUM(J71:J79)</f>
        <v>989.5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1390</v>
      </c>
      <c r="G81" s="32">
        <f t="shared" ref="G81" si="38">G70+G80</f>
        <v>84.1</v>
      </c>
      <c r="H81" s="32">
        <f t="shared" ref="H81" si="39">H70+H80</f>
        <v>133.80000000000001</v>
      </c>
      <c r="I81" s="32">
        <f t="shared" ref="I81" si="40">I70+I80</f>
        <v>191.10000000000002</v>
      </c>
      <c r="J81" s="32">
        <f t="shared" ref="J81:L81" si="41">J70+J80</f>
        <v>1900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85</v>
      </c>
      <c r="F82" s="40">
        <v>150</v>
      </c>
      <c r="G82" s="40">
        <v>8.5500000000000007</v>
      </c>
      <c r="H82" s="40">
        <v>7.84</v>
      </c>
      <c r="I82" s="40">
        <v>37</v>
      </c>
      <c r="J82" s="40">
        <v>253</v>
      </c>
      <c r="K82" s="41" t="s">
        <v>90</v>
      </c>
      <c r="L82" s="40"/>
    </row>
    <row r="83" spans="1:12" ht="25.5" x14ac:dyDescent="0.25">
      <c r="A83" s="23"/>
      <c r="B83" s="15"/>
      <c r="C83" s="11"/>
      <c r="D83" s="6"/>
      <c r="E83" s="42" t="s">
        <v>84</v>
      </c>
      <c r="F83" s="43">
        <v>120</v>
      </c>
      <c r="G83" s="43">
        <v>13.6</v>
      </c>
      <c r="H83" s="43">
        <v>13.5</v>
      </c>
      <c r="I83" s="43">
        <v>4.0999999999999996</v>
      </c>
      <c r="J83" s="43">
        <v>192</v>
      </c>
      <c r="K83" s="44" t="s">
        <v>89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86</v>
      </c>
      <c r="F84" s="43">
        <v>200</v>
      </c>
      <c r="G84" s="43">
        <v>0.3</v>
      </c>
      <c r="H84" s="43"/>
      <c r="I84" s="43">
        <v>20.100000000000001</v>
      </c>
      <c r="J84" s="43">
        <v>81</v>
      </c>
      <c r="K84" s="44" t="s">
        <v>91</v>
      </c>
      <c r="L84" s="43"/>
    </row>
    <row r="85" spans="1:12" ht="38.25" x14ac:dyDescent="0.25">
      <c r="A85" s="23"/>
      <c r="B85" s="15"/>
      <c r="C85" s="11"/>
      <c r="D85" s="7" t="s">
        <v>23</v>
      </c>
      <c r="E85" s="42" t="s">
        <v>76</v>
      </c>
      <c r="F85" s="43">
        <v>40</v>
      </c>
      <c r="G85" s="43">
        <v>3</v>
      </c>
      <c r="H85" s="43">
        <v>3</v>
      </c>
      <c r="I85" s="43">
        <v>15</v>
      </c>
      <c r="J85" s="43">
        <v>70.5</v>
      </c>
      <c r="K85" s="44" t="s">
        <v>82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" t="s">
        <v>27</v>
      </c>
      <c r="E87" s="42" t="s">
        <v>83</v>
      </c>
      <c r="F87" s="43">
        <v>200</v>
      </c>
      <c r="G87" s="43">
        <v>2</v>
      </c>
      <c r="H87" s="43">
        <v>2</v>
      </c>
      <c r="I87" s="43">
        <v>15</v>
      </c>
      <c r="J87" s="43">
        <v>88</v>
      </c>
      <c r="K87" s="44" t="s">
        <v>88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 t="shared" ref="G89" si="42">SUM(G82:G88)</f>
        <v>27.45</v>
      </c>
      <c r="H89" s="19">
        <f t="shared" ref="H89" si="43">SUM(H82:H88)</f>
        <v>26.34</v>
      </c>
      <c r="I89" s="19">
        <f t="shared" ref="I89" si="44">SUM(I82:I88)</f>
        <v>91.2</v>
      </c>
      <c r="J89" s="19">
        <f t="shared" ref="J89:L89" si="45">SUM(J82:J88)</f>
        <v>684.5</v>
      </c>
      <c r="K89" s="25"/>
      <c r="L89" s="19">
        <f t="shared" si="45"/>
        <v>0</v>
      </c>
    </row>
    <row r="90" spans="1:12" ht="38.2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57</v>
      </c>
      <c r="F90" s="43">
        <v>60</v>
      </c>
      <c r="G90" s="43">
        <v>1</v>
      </c>
      <c r="H90" s="43">
        <v>6</v>
      </c>
      <c r="I90" s="43">
        <v>5</v>
      </c>
      <c r="J90" s="43">
        <v>78</v>
      </c>
      <c r="K90" s="44" t="s">
        <v>87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83</v>
      </c>
      <c r="F91" s="43">
        <v>200</v>
      </c>
      <c r="G91" s="43">
        <v>2</v>
      </c>
      <c r="H91" s="43">
        <v>2.2000000000000002</v>
      </c>
      <c r="I91" s="43">
        <v>14.8</v>
      </c>
      <c r="J91" s="43">
        <v>88</v>
      </c>
      <c r="K91" s="44" t="s">
        <v>88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84</v>
      </c>
      <c r="F92" s="43">
        <v>120</v>
      </c>
      <c r="G92" s="43">
        <v>13.6</v>
      </c>
      <c r="H92" s="43">
        <v>13.5</v>
      </c>
      <c r="I92" s="43">
        <v>4.0999999999999996</v>
      </c>
      <c r="J92" s="43">
        <v>192</v>
      </c>
      <c r="K92" s="44" t="s">
        <v>89</v>
      </c>
      <c r="L92" s="43"/>
    </row>
    <row r="93" spans="1:12" ht="25.5" x14ac:dyDescent="0.25">
      <c r="A93" s="23"/>
      <c r="B93" s="15"/>
      <c r="C93" s="11"/>
      <c r="D93" s="7" t="s">
        <v>29</v>
      </c>
      <c r="E93" s="42" t="s">
        <v>85</v>
      </c>
      <c r="F93" s="43">
        <v>150</v>
      </c>
      <c r="G93" s="43">
        <v>8.5500000000000007</v>
      </c>
      <c r="H93" s="43">
        <v>7.84</v>
      </c>
      <c r="I93" s="43">
        <v>37</v>
      </c>
      <c r="J93" s="43">
        <v>253</v>
      </c>
      <c r="K93" s="44" t="s">
        <v>90</v>
      </c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86</v>
      </c>
      <c r="F94" s="43">
        <v>200</v>
      </c>
      <c r="G94" s="43">
        <v>0.3</v>
      </c>
      <c r="H94" s="43"/>
      <c r="I94" s="43">
        <v>20.100000000000001</v>
      </c>
      <c r="J94" s="43">
        <v>81</v>
      </c>
      <c r="K94" s="44" t="s">
        <v>91</v>
      </c>
      <c r="L94" s="43"/>
    </row>
    <row r="95" spans="1:12" ht="38.25" x14ac:dyDescent="0.25">
      <c r="A95" s="23"/>
      <c r="B95" s="15"/>
      <c r="C95" s="11"/>
      <c r="D95" s="7" t="s">
        <v>31</v>
      </c>
      <c r="E95" s="42" t="s">
        <v>76</v>
      </c>
      <c r="F95" s="43">
        <v>40</v>
      </c>
      <c r="G95" s="43">
        <v>3</v>
      </c>
      <c r="H95" s="43">
        <v>3</v>
      </c>
      <c r="I95" s="43">
        <v>15</v>
      </c>
      <c r="J95" s="43">
        <v>70.5</v>
      </c>
      <c r="K95" s="44" t="s">
        <v>82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28.450000000000003</v>
      </c>
      <c r="H99" s="19">
        <f t="shared" ref="H99" si="47">SUM(H90:H98)</f>
        <v>32.54</v>
      </c>
      <c r="I99" s="19">
        <f t="shared" ref="I99" si="48">SUM(I90:I98)</f>
        <v>96</v>
      </c>
      <c r="J99" s="19">
        <f t="shared" ref="J99:L99" si="49">SUM(J90:J98)</f>
        <v>762.5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1480</v>
      </c>
      <c r="G100" s="32">
        <f t="shared" ref="G100" si="50">G89+G99</f>
        <v>55.900000000000006</v>
      </c>
      <c r="H100" s="32">
        <f t="shared" ref="H100" si="51">H89+H99</f>
        <v>58.879999999999995</v>
      </c>
      <c r="I100" s="32">
        <f t="shared" ref="I100" si="52">I89+I99</f>
        <v>187.2</v>
      </c>
      <c r="J100" s="32">
        <f t="shared" ref="J100:L100" si="53">J89+J99</f>
        <v>1447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93</v>
      </c>
      <c r="F101" s="40">
        <v>100</v>
      </c>
      <c r="G101" s="40">
        <v>15</v>
      </c>
      <c r="H101" s="40">
        <v>11</v>
      </c>
      <c r="I101" s="40">
        <v>9.1999999999999993</v>
      </c>
      <c r="J101" s="40">
        <v>189</v>
      </c>
      <c r="K101" s="41" t="s">
        <v>102</v>
      </c>
      <c r="L101" s="40"/>
    </row>
    <row r="102" spans="1:12" ht="63.75" x14ac:dyDescent="0.25">
      <c r="A102" s="23"/>
      <c r="B102" s="15"/>
      <c r="C102" s="11"/>
      <c r="D102" s="6"/>
      <c r="E102" s="42" t="s">
        <v>101</v>
      </c>
      <c r="F102" s="43">
        <v>175</v>
      </c>
      <c r="G102" s="43">
        <v>4.05</v>
      </c>
      <c r="H102" s="43">
        <v>6.6</v>
      </c>
      <c r="I102" s="43">
        <v>36.1</v>
      </c>
      <c r="J102" s="43">
        <v>221</v>
      </c>
      <c r="K102" s="44" t="s">
        <v>103</v>
      </c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0.1</v>
      </c>
      <c r="H103" s="43">
        <v>0</v>
      </c>
      <c r="I103" s="43">
        <v>15</v>
      </c>
      <c r="J103" s="43">
        <v>60</v>
      </c>
      <c r="K103" s="44" t="s">
        <v>99</v>
      </c>
      <c r="L103" s="43"/>
    </row>
    <row r="104" spans="1:12" ht="25.5" x14ac:dyDescent="0.25">
      <c r="A104" s="23"/>
      <c r="B104" s="15"/>
      <c r="C104" s="11"/>
      <c r="D104" s="7" t="s">
        <v>23</v>
      </c>
      <c r="E104" s="42" t="s">
        <v>95</v>
      </c>
      <c r="F104" s="43">
        <v>40</v>
      </c>
      <c r="G104" s="43">
        <v>3</v>
      </c>
      <c r="H104" s="43">
        <v>3</v>
      </c>
      <c r="I104" s="43">
        <v>15</v>
      </c>
      <c r="J104" s="43">
        <v>70.5</v>
      </c>
      <c r="K104" s="44" t="s">
        <v>100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25.5" x14ac:dyDescent="0.25">
      <c r="A106" s="23"/>
      <c r="B106" s="15"/>
      <c r="C106" s="11"/>
      <c r="D106" s="6"/>
      <c r="E106" s="42" t="s">
        <v>92</v>
      </c>
      <c r="F106" s="43">
        <v>200</v>
      </c>
      <c r="G106" s="43">
        <v>2</v>
      </c>
      <c r="H106" s="43">
        <v>4</v>
      </c>
      <c r="I106" s="43">
        <v>13</v>
      </c>
      <c r="J106" s="43">
        <v>97</v>
      </c>
      <c r="K106" s="44" t="s">
        <v>96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715</v>
      </c>
      <c r="G108" s="19">
        <f t="shared" ref="G108:J108" si="54">SUM(G101:G107)</f>
        <v>24.150000000000002</v>
      </c>
      <c r="H108" s="19">
        <f t="shared" si="54"/>
        <v>24.6</v>
      </c>
      <c r="I108" s="19">
        <f t="shared" si="54"/>
        <v>88.3</v>
      </c>
      <c r="J108" s="19">
        <f t="shared" si="54"/>
        <v>637.5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60</v>
      </c>
      <c r="G109" s="43">
        <v>1.3</v>
      </c>
      <c r="H109" s="43">
        <v>6</v>
      </c>
      <c r="I109" s="43">
        <v>5.6</v>
      </c>
      <c r="J109" s="43">
        <v>82</v>
      </c>
      <c r="K109" s="44" t="s">
        <v>51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92</v>
      </c>
      <c r="F110" s="43">
        <v>200</v>
      </c>
      <c r="G110" s="43">
        <v>2</v>
      </c>
      <c r="H110" s="43">
        <v>4</v>
      </c>
      <c r="I110" s="43">
        <v>13</v>
      </c>
      <c r="J110" s="43">
        <v>97</v>
      </c>
      <c r="K110" s="44" t="s">
        <v>96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93</v>
      </c>
      <c r="F111" s="43">
        <v>100</v>
      </c>
      <c r="G111" s="43">
        <v>15</v>
      </c>
      <c r="H111" s="43">
        <v>11</v>
      </c>
      <c r="I111" s="43">
        <v>9.1999999999999993</v>
      </c>
      <c r="J111" s="43">
        <v>189</v>
      </c>
      <c r="K111" s="44" t="s">
        <v>97</v>
      </c>
      <c r="L111" s="43"/>
    </row>
    <row r="112" spans="1:12" ht="63.75" x14ac:dyDescent="0.25">
      <c r="A112" s="23"/>
      <c r="B112" s="15"/>
      <c r="C112" s="11"/>
      <c r="D112" s="7" t="s">
        <v>29</v>
      </c>
      <c r="E112" s="42" t="s">
        <v>94</v>
      </c>
      <c r="F112" s="43">
        <v>175</v>
      </c>
      <c r="G112" s="43">
        <v>4.05</v>
      </c>
      <c r="H112" s="43">
        <v>6.6</v>
      </c>
      <c r="I112" s="43">
        <v>36.1</v>
      </c>
      <c r="J112" s="43">
        <v>221</v>
      </c>
      <c r="K112" s="44" t="s">
        <v>98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0.1</v>
      </c>
      <c r="H113" s="43">
        <v>0</v>
      </c>
      <c r="I113" s="43">
        <v>15</v>
      </c>
      <c r="J113" s="43">
        <v>60</v>
      </c>
      <c r="K113" s="44" t="s">
        <v>99</v>
      </c>
      <c r="L113" s="43"/>
    </row>
    <row r="114" spans="1:12" ht="25.5" x14ac:dyDescent="0.25">
      <c r="A114" s="23"/>
      <c r="B114" s="15"/>
      <c r="C114" s="11"/>
      <c r="D114" s="7" t="s">
        <v>31</v>
      </c>
      <c r="E114" s="42" t="s">
        <v>95</v>
      </c>
      <c r="F114" s="43">
        <v>40</v>
      </c>
      <c r="G114" s="43">
        <v>3</v>
      </c>
      <c r="H114" s="43">
        <v>3</v>
      </c>
      <c r="I114" s="43">
        <v>15</v>
      </c>
      <c r="J114" s="43">
        <v>70.5</v>
      </c>
      <c r="K114" s="44" t="s">
        <v>100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25.450000000000003</v>
      </c>
      <c r="H118" s="19">
        <f t="shared" si="56"/>
        <v>30.6</v>
      </c>
      <c r="I118" s="19">
        <f t="shared" si="56"/>
        <v>93.9</v>
      </c>
      <c r="J118" s="19">
        <f t="shared" si="56"/>
        <v>719.5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1490</v>
      </c>
      <c r="G119" s="32">
        <f t="shared" ref="G119" si="58">G108+G118</f>
        <v>49.600000000000009</v>
      </c>
      <c r="H119" s="32">
        <f t="shared" ref="H119" si="59">H108+H118</f>
        <v>55.2</v>
      </c>
      <c r="I119" s="32">
        <f t="shared" ref="I119" si="60">I108+I118</f>
        <v>182.2</v>
      </c>
      <c r="J119" s="32">
        <f t="shared" ref="J119:L119" si="61">J108+J118</f>
        <v>1357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104</v>
      </c>
      <c r="F120" s="40">
        <v>300</v>
      </c>
      <c r="G120" s="40">
        <v>23.6</v>
      </c>
      <c r="H120" s="40">
        <v>24.7</v>
      </c>
      <c r="I120" s="40">
        <v>27.2</v>
      </c>
      <c r="J120" s="40">
        <v>425</v>
      </c>
      <c r="K120" s="41" t="s">
        <v>105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38.25" x14ac:dyDescent="0.25">
      <c r="A122" s="14"/>
      <c r="B122" s="15"/>
      <c r="C122" s="11"/>
      <c r="D122" s="7" t="s">
        <v>22</v>
      </c>
      <c r="E122" s="42" t="s">
        <v>86</v>
      </c>
      <c r="F122" s="43">
        <v>200</v>
      </c>
      <c r="G122" s="43">
        <v>0.3</v>
      </c>
      <c r="H122" s="43"/>
      <c r="I122" s="43">
        <v>20.100000000000001</v>
      </c>
      <c r="J122" s="43">
        <v>81</v>
      </c>
      <c r="K122" s="44" t="s">
        <v>106</v>
      </c>
      <c r="L122" s="43"/>
    </row>
    <row r="123" spans="1:12" ht="25.5" x14ac:dyDescent="0.25">
      <c r="A123" s="14"/>
      <c r="B123" s="15"/>
      <c r="C123" s="11"/>
      <c r="D123" s="7" t="s">
        <v>23</v>
      </c>
      <c r="E123" s="42" t="s">
        <v>95</v>
      </c>
      <c r="F123" s="43">
        <v>40</v>
      </c>
      <c r="G123" s="43">
        <v>3</v>
      </c>
      <c r="H123" s="43">
        <v>3</v>
      </c>
      <c r="I123" s="43">
        <v>15</v>
      </c>
      <c r="J123" s="43">
        <v>71</v>
      </c>
      <c r="K123" s="44" t="s">
        <v>45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38.25" x14ac:dyDescent="0.25">
      <c r="A125" s="14"/>
      <c r="B125" s="15"/>
      <c r="C125" s="11"/>
      <c r="D125" s="6" t="s">
        <v>27</v>
      </c>
      <c r="E125" s="42" t="s">
        <v>59</v>
      </c>
      <c r="F125" s="43">
        <v>200</v>
      </c>
      <c r="G125" s="43">
        <v>0</v>
      </c>
      <c r="H125" s="43">
        <v>4</v>
      </c>
      <c r="I125" s="43">
        <v>8.5</v>
      </c>
      <c r="J125" s="43">
        <v>76</v>
      </c>
      <c r="K125" s="44" t="s">
        <v>107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740</v>
      </c>
      <c r="G127" s="19">
        <f t="shared" ref="G127:J127" si="62">SUM(G120:G126)</f>
        <v>26.900000000000002</v>
      </c>
      <c r="H127" s="19">
        <f t="shared" si="62"/>
        <v>31.7</v>
      </c>
      <c r="I127" s="19">
        <f t="shared" si="62"/>
        <v>70.8</v>
      </c>
      <c r="J127" s="19">
        <f t="shared" si="62"/>
        <v>653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66</v>
      </c>
      <c r="F128" s="43">
        <v>60</v>
      </c>
      <c r="G128" s="43">
        <v>0.9</v>
      </c>
      <c r="H128" s="43">
        <v>3.3</v>
      </c>
      <c r="I128" s="43">
        <v>5</v>
      </c>
      <c r="J128" s="43">
        <v>53</v>
      </c>
      <c r="K128" s="44" t="s">
        <v>72</v>
      </c>
      <c r="L128" s="43"/>
    </row>
    <row r="129" spans="1:12" ht="38.25" x14ac:dyDescent="0.25">
      <c r="A129" s="14"/>
      <c r="B129" s="15"/>
      <c r="C129" s="11"/>
      <c r="D129" s="7" t="s">
        <v>27</v>
      </c>
      <c r="E129" s="42" t="s">
        <v>59</v>
      </c>
      <c r="F129" s="43">
        <v>200</v>
      </c>
      <c r="G129" s="43">
        <v>1.5</v>
      </c>
      <c r="H129" s="43">
        <v>4</v>
      </c>
      <c r="I129" s="43">
        <v>8.5</v>
      </c>
      <c r="J129" s="43">
        <v>76</v>
      </c>
      <c r="K129" s="44" t="s">
        <v>107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104</v>
      </c>
      <c r="F130" s="43">
        <v>300</v>
      </c>
      <c r="G130" s="43">
        <v>23.6</v>
      </c>
      <c r="H130" s="43">
        <v>24.7</v>
      </c>
      <c r="I130" s="43">
        <v>27.2</v>
      </c>
      <c r="J130" s="43">
        <v>425</v>
      </c>
      <c r="K130" s="44" t="s">
        <v>105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38.25" x14ac:dyDescent="0.25">
      <c r="A132" s="14"/>
      <c r="B132" s="15"/>
      <c r="C132" s="11"/>
      <c r="D132" s="7" t="s">
        <v>30</v>
      </c>
      <c r="E132" s="42" t="s">
        <v>86</v>
      </c>
      <c r="F132" s="43">
        <v>200</v>
      </c>
      <c r="G132" s="43">
        <v>0.3</v>
      </c>
      <c r="H132" s="43"/>
      <c r="I132" s="43">
        <v>20.100000000000001</v>
      </c>
      <c r="J132" s="43">
        <v>81</v>
      </c>
      <c r="K132" s="44" t="s">
        <v>106</v>
      </c>
      <c r="L132" s="43"/>
    </row>
    <row r="133" spans="1:12" ht="25.5" x14ac:dyDescent="0.25">
      <c r="A133" s="14"/>
      <c r="B133" s="15"/>
      <c r="C133" s="11"/>
      <c r="D133" s="7" t="s">
        <v>31</v>
      </c>
      <c r="E133" s="42" t="s">
        <v>95</v>
      </c>
      <c r="F133" s="43">
        <v>40</v>
      </c>
      <c r="G133" s="43">
        <v>3</v>
      </c>
      <c r="H133" s="43">
        <v>3</v>
      </c>
      <c r="I133" s="43">
        <v>15</v>
      </c>
      <c r="J133" s="43">
        <v>70.5</v>
      </c>
      <c r="K133" s="44" t="s">
        <v>45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29.3</v>
      </c>
      <c r="H137" s="19">
        <f t="shared" si="64"/>
        <v>35</v>
      </c>
      <c r="I137" s="19">
        <f t="shared" si="64"/>
        <v>75.800000000000011</v>
      </c>
      <c r="J137" s="19">
        <f t="shared" si="64"/>
        <v>705.5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1540</v>
      </c>
      <c r="G138" s="32">
        <f t="shared" ref="G138" si="66">G127+G137</f>
        <v>56.2</v>
      </c>
      <c r="H138" s="32">
        <f t="shared" ref="H138" si="67">H127+H137</f>
        <v>66.7</v>
      </c>
      <c r="I138" s="32">
        <f t="shared" ref="I138" si="68">I127+I137</f>
        <v>146.60000000000002</v>
      </c>
      <c r="J138" s="32">
        <f t="shared" ref="J138:L138" si="69">J127+J137</f>
        <v>1358.5</v>
      </c>
      <c r="K138" s="32"/>
      <c r="L138" s="32">
        <f t="shared" si="69"/>
        <v>0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109</v>
      </c>
      <c r="F139" s="40">
        <v>120</v>
      </c>
      <c r="G139" s="40">
        <v>19</v>
      </c>
      <c r="H139" s="40">
        <v>21</v>
      </c>
      <c r="I139" s="40">
        <v>4.8</v>
      </c>
      <c r="J139" s="40">
        <v>284</v>
      </c>
      <c r="K139" s="41" t="s">
        <v>111</v>
      </c>
      <c r="L139" s="40"/>
    </row>
    <row r="140" spans="1:12" ht="25.5" x14ac:dyDescent="0.25">
      <c r="A140" s="23"/>
      <c r="B140" s="15"/>
      <c r="C140" s="11"/>
      <c r="D140" s="6"/>
      <c r="E140" s="42" t="s">
        <v>85</v>
      </c>
      <c r="F140" s="43">
        <v>150</v>
      </c>
      <c r="G140" s="43">
        <v>8.5500000000000007</v>
      </c>
      <c r="H140" s="43">
        <v>7.84</v>
      </c>
      <c r="I140" s="43">
        <v>37</v>
      </c>
      <c r="J140" s="43">
        <v>253</v>
      </c>
      <c r="K140" s="44" t="s">
        <v>90</v>
      </c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1.4</v>
      </c>
      <c r="H141" s="43"/>
      <c r="I141" s="43">
        <v>29</v>
      </c>
      <c r="J141" s="43">
        <v>122</v>
      </c>
      <c r="K141" s="44" t="s">
        <v>112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95</v>
      </c>
      <c r="F142" s="43">
        <v>40</v>
      </c>
      <c r="G142" s="43">
        <v>2.2999999999999998</v>
      </c>
      <c r="H142" s="43">
        <v>2.4</v>
      </c>
      <c r="I142" s="43">
        <v>15</v>
      </c>
      <c r="J142" s="43">
        <v>70.5</v>
      </c>
      <c r="K142" s="44" t="s">
        <v>113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 x14ac:dyDescent="0.25">
      <c r="A144" s="23"/>
      <c r="B144" s="15"/>
      <c r="C144" s="11"/>
      <c r="D144" s="6" t="s">
        <v>27</v>
      </c>
      <c r="E144" s="42" t="s">
        <v>108</v>
      </c>
      <c r="F144" s="43">
        <v>200</v>
      </c>
      <c r="G144" s="43">
        <v>8</v>
      </c>
      <c r="H144" s="43">
        <v>4</v>
      </c>
      <c r="I144" s="43">
        <v>12</v>
      </c>
      <c r="J144" s="43">
        <v>115</v>
      </c>
      <c r="K144" s="44" t="s">
        <v>110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710</v>
      </c>
      <c r="G146" s="19">
        <f t="shared" ref="G146:J146" si="70">SUM(G139:G145)</f>
        <v>39.25</v>
      </c>
      <c r="H146" s="19">
        <f t="shared" si="70"/>
        <v>35.239999999999995</v>
      </c>
      <c r="I146" s="19">
        <f t="shared" si="70"/>
        <v>97.8</v>
      </c>
      <c r="J146" s="19">
        <f t="shared" si="70"/>
        <v>844.5</v>
      </c>
      <c r="K146" s="25"/>
      <c r="L146" s="19">
        <f t="shared" ref="L146" si="71">SUM(L139:L145)</f>
        <v>0</v>
      </c>
    </row>
    <row r="147" spans="1:12" ht="38.2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57</v>
      </c>
      <c r="F147" s="43">
        <v>60</v>
      </c>
      <c r="G147" s="43">
        <v>0.78</v>
      </c>
      <c r="H147" s="43">
        <v>6.48</v>
      </c>
      <c r="I147" s="43">
        <v>5.04</v>
      </c>
      <c r="J147" s="43">
        <v>78</v>
      </c>
      <c r="K147" s="44" t="s">
        <v>87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108</v>
      </c>
      <c r="F148" s="43">
        <v>200</v>
      </c>
      <c r="G148" s="43">
        <v>7.9</v>
      </c>
      <c r="H148" s="43">
        <v>3.9</v>
      </c>
      <c r="I148" s="43">
        <v>12</v>
      </c>
      <c r="J148" s="43">
        <v>115</v>
      </c>
      <c r="K148" s="44" t="s">
        <v>110</v>
      </c>
      <c r="L148" s="43"/>
    </row>
    <row r="149" spans="1:12" ht="38.25" x14ac:dyDescent="0.25">
      <c r="A149" s="23"/>
      <c r="B149" s="15"/>
      <c r="C149" s="11"/>
      <c r="D149" s="7" t="s">
        <v>28</v>
      </c>
      <c r="E149" s="42" t="s">
        <v>109</v>
      </c>
      <c r="F149" s="43">
        <v>120</v>
      </c>
      <c r="G149" s="43">
        <v>19</v>
      </c>
      <c r="H149" s="43">
        <v>21</v>
      </c>
      <c r="I149" s="43">
        <v>4.8</v>
      </c>
      <c r="J149" s="43">
        <v>284</v>
      </c>
      <c r="K149" s="44" t="s">
        <v>111</v>
      </c>
      <c r="L149" s="43"/>
    </row>
    <row r="150" spans="1:12" ht="25.5" x14ac:dyDescent="0.25">
      <c r="A150" s="23"/>
      <c r="B150" s="15"/>
      <c r="C150" s="11"/>
      <c r="D150" s="7" t="s">
        <v>29</v>
      </c>
      <c r="E150" s="42" t="s">
        <v>85</v>
      </c>
      <c r="F150" s="43">
        <v>150</v>
      </c>
      <c r="G150" s="43">
        <v>8.5500000000000007</v>
      </c>
      <c r="H150" s="43">
        <v>7.84</v>
      </c>
      <c r="I150" s="43">
        <v>37</v>
      </c>
      <c r="J150" s="43">
        <v>253</v>
      </c>
      <c r="K150" s="44" t="s">
        <v>90</v>
      </c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1.4</v>
      </c>
      <c r="H151" s="43"/>
      <c r="I151" s="43">
        <v>29</v>
      </c>
      <c r="J151" s="43">
        <v>122</v>
      </c>
      <c r="K151" s="44" t="s">
        <v>112</v>
      </c>
      <c r="L151" s="43"/>
    </row>
    <row r="152" spans="1:12" ht="25.5" x14ac:dyDescent="0.25">
      <c r="A152" s="23"/>
      <c r="B152" s="15"/>
      <c r="C152" s="11"/>
      <c r="D152" s="7" t="s">
        <v>31</v>
      </c>
      <c r="E152" s="42" t="s">
        <v>95</v>
      </c>
      <c r="F152" s="43">
        <v>40</v>
      </c>
      <c r="G152" s="43">
        <v>2.2999999999999998</v>
      </c>
      <c r="H152" s="43">
        <v>2.4</v>
      </c>
      <c r="I152" s="43">
        <v>15</v>
      </c>
      <c r="J152" s="43">
        <v>70.5</v>
      </c>
      <c r="K152" s="44" t="s">
        <v>113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39.93</v>
      </c>
      <c r="H156" s="19">
        <f t="shared" si="72"/>
        <v>41.62</v>
      </c>
      <c r="I156" s="19">
        <f t="shared" si="72"/>
        <v>102.84</v>
      </c>
      <c r="J156" s="19">
        <f t="shared" si="72"/>
        <v>922.5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1480</v>
      </c>
      <c r="G157" s="32">
        <f t="shared" ref="G157" si="74">G146+G156</f>
        <v>79.180000000000007</v>
      </c>
      <c r="H157" s="32">
        <f t="shared" ref="H157" si="75">H146+H156</f>
        <v>76.859999999999985</v>
      </c>
      <c r="I157" s="32">
        <f t="shared" ref="I157" si="76">I146+I156</f>
        <v>200.64</v>
      </c>
      <c r="J157" s="32">
        <f t="shared" ref="J157:L157" si="77">J146+J156</f>
        <v>1767</v>
      </c>
      <c r="K157" s="32"/>
      <c r="L157" s="32">
        <f t="shared" si="77"/>
        <v>0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114</v>
      </c>
      <c r="F158" s="40">
        <v>100</v>
      </c>
      <c r="G158" s="40">
        <v>15</v>
      </c>
      <c r="H158" s="40">
        <v>10.7</v>
      </c>
      <c r="I158" s="40">
        <v>9.3000000000000007</v>
      </c>
      <c r="J158" s="40">
        <v>189</v>
      </c>
      <c r="K158" s="41" t="s">
        <v>116</v>
      </c>
      <c r="L158" s="40"/>
    </row>
    <row r="159" spans="1:12" ht="63.75" x14ac:dyDescent="0.25">
      <c r="A159" s="23"/>
      <c r="B159" s="15"/>
      <c r="C159" s="11"/>
      <c r="D159" s="6"/>
      <c r="E159" s="42" t="s">
        <v>115</v>
      </c>
      <c r="F159" s="43">
        <v>175</v>
      </c>
      <c r="G159" s="43">
        <v>5.95</v>
      </c>
      <c r="H159" s="43">
        <v>1.3</v>
      </c>
      <c r="I159" s="43">
        <v>31.3</v>
      </c>
      <c r="J159" s="43">
        <v>161</v>
      </c>
      <c r="K159" s="44" t="s">
        <v>117</v>
      </c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43">
        <v>0.1</v>
      </c>
      <c r="H160" s="43">
        <v>3</v>
      </c>
      <c r="I160" s="43">
        <v>15.2</v>
      </c>
      <c r="J160" s="43">
        <v>61</v>
      </c>
      <c r="K160" s="44" t="s">
        <v>118</v>
      </c>
      <c r="L160" s="43"/>
    </row>
    <row r="161" spans="1:12" ht="25.5" x14ac:dyDescent="0.25">
      <c r="A161" s="23"/>
      <c r="B161" s="15"/>
      <c r="C161" s="11"/>
      <c r="D161" s="7" t="s">
        <v>23</v>
      </c>
      <c r="E161" s="42" t="s">
        <v>95</v>
      </c>
      <c r="F161" s="43">
        <v>40</v>
      </c>
      <c r="G161" s="43">
        <v>3</v>
      </c>
      <c r="H161" s="43">
        <v>3</v>
      </c>
      <c r="I161" s="43">
        <v>15</v>
      </c>
      <c r="J161" s="43">
        <v>40.5</v>
      </c>
      <c r="K161" s="44" t="s">
        <v>113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25.5" x14ac:dyDescent="0.25">
      <c r="A163" s="23"/>
      <c r="B163" s="15"/>
      <c r="C163" s="11"/>
      <c r="D163" s="6" t="s">
        <v>27</v>
      </c>
      <c r="E163" s="42" t="s">
        <v>56</v>
      </c>
      <c r="F163" s="43">
        <v>200</v>
      </c>
      <c r="G163" s="43">
        <v>1.8</v>
      </c>
      <c r="H163" s="43">
        <v>3.4</v>
      </c>
      <c r="I163" s="43">
        <v>12</v>
      </c>
      <c r="J163" s="43">
        <v>86</v>
      </c>
      <c r="K163" s="44" t="s">
        <v>119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715</v>
      </c>
      <c r="G165" s="19">
        <f t="shared" ref="G165:J165" si="78">SUM(G158:G164)</f>
        <v>25.85</v>
      </c>
      <c r="H165" s="19">
        <f t="shared" si="78"/>
        <v>21.4</v>
      </c>
      <c r="I165" s="19">
        <f t="shared" si="78"/>
        <v>82.8</v>
      </c>
      <c r="J165" s="19">
        <f t="shared" si="78"/>
        <v>537.5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49</v>
      </c>
      <c r="F166" s="43">
        <v>60</v>
      </c>
      <c r="G166" s="43">
        <v>1.3</v>
      </c>
      <c r="H166" s="43">
        <v>6</v>
      </c>
      <c r="I166" s="43">
        <v>5.6</v>
      </c>
      <c r="J166" s="43">
        <v>82</v>
      </c>
      <c r="K166" s="44" t="s">
        <v>51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56</v>
      </c>
      <c r="F167" s="43">
        <v>200</v>
      </c>
      <c r="G167" s="43">
        <v>1.8</v>
      </c>
      <c r="H167" s="43">
        <v>3.4</v>
      </c>
      <c r="I167" s="43">
        <v>12</v>
      </c>
      <c r="J167" s="43">
        <v>86</v>
      </c>
      <c r="K167" s="44" t="s">
        <v>119</v>
      </c>
      <c r="L167" s="43"/>
    </row>
    <row r="168" spans="1:12" ht="38.25" x14ac:dyDescent="0.25">
      <c r="A168" s="23"/>
      <c r="B168" s="15"/>
      <c r="C168" s="11"/>
      <c r="D168" s="7" t="s">
        <v>28</v>
      </c>
      <c r="E168" s="42" t="s">
        <v>114</v>
      </c>
      <c r="F168" s="43">
        <v>100</v>
      </c>
      <c r="G168" s="43">
        <v>15</v>
      </c>
      <c r="H168" s="43">
        <v>10.7</v>
      </c>
      <c r="I168" s="43">
        <v>9.3000000000000007</v>
      </c>
      <c r="J168" s="43">
        <v>189</v>
      </c>
      <c r="K168" s="44" t="s">
        <v>116</v>
      </c>
      <c r="L168" s="43"/>
    </row>
    <row r="169" spans="1:12" ht="63.75" x14ac:dyDescent="0.25">
      <c r="A169" s="23"/>
      <c r="B169" s="15"/>
      <c r="C169" s="11"/>
      <c r="D169" s="7" t="s">
        <v>29</v>
      </c>
      <c r="E169" s="42" t="s">
        <v>115</v>
      </c>
      <c r="F169" s="43">
        <v>175</v>
      </c>
      <c r="G169" s="43">
        <v>5.95</v>
      </c>
      <c r="H169" s="43">
        <v>1.3</v>
      </c>
      <c r="I169" s="43">
        <v>31.3</v>
      </c>
      <c r="J169" s="43"/>
      <c r="K169" s="44" t="s">
        <v>117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25.5" x14ac:dyDescent="0.25">
      <c r="A171" s="23"/>
      <c r="B171" s="15"/>
      <c r="C171" s="11"/>
      <c r="D171" s="7" t="s">
        <v>31</v>
      </c>
      <c r="E171" s="42" t="s">
        <v>61</v>
      </c>
      <c r="F171" s="43">
        <v>200</v>
      </c>
      <c r="G171" s="43">
        <v>0.1</v>
      </c>
      <c r="H171" s="43"/>
      <c r="I171" s="43">
        <v>15.2</v>
      </c>
      <c r="J171" s="43">
        <v>61</v>
      </c>
      <c r="K171" s="44" t="s">
        <v>118</v>
      </c>
      <c r="L171" s="43"/>
    </row>
    <row r="172" spans="1:12" ht="25.5" x14ac:dyDescent="0.25">
      <c r="A172" s="23"/>
      <c r="B172" s="15"/>
      <c r="C172" s="11"/>
      <c r="D172" s="7" t="s">
        <v>32</v>
      </c>
      <c r="E172" s="42" t="s">
        <v>95</v>
      </c>
      <c r="F172" s="43">
        <v>40</v>
      </c>
      <c r="G172" s="43">
        <v>3</v>
      </c>
      <c r="H172" s="43">
        <v>3</v>
      </c>
      <c r="I172" s="43">
        <v>15</v>
      </c>
      <c r="J172" s="43">
        <v>70.5</v>
      </c>
      <c r="K172" s="44" t="s">
        <v>113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775</v>
      </c>
      <c r="G175" s="19">
        <f t="shared" ref="G175:J175" si="80">SUM(G166:G174)</f>
        <v>27.150000000000002</v>
      </c>
      <c r="H175" s="19">
        <f t="shared" si="80"/>
        <v>24.400000000000002</v>
      </c>
      <c r="I175" s="19">
        <f t="shared" si="80"/>
        <v>88.4</v>
      </c>
      <c r="J175" s="19">
        <f t="shared" si="80"/>
        <v>488.5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1490</v>
      </c>
      <c r="G176" s="32">
        <f t="shared" ref="G176" si="82">G165+G175</f>
        <v>53</v>
      </c>
      <c r="H176" s="32">
        <f t="shared" ref="H176" si="83">H165+H175</f>
        <v>45.8</v>
      </c>
      <c r="I176" s="32">
        <f t="shared" ref="I176" si="84">I165+I175</f>
        <v>171.2</v>
      </c>
      <c r="J176" s="32">
        <f t="shared" ref="J176:L176" si="85">J165+J175</f>
        <v>1026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120</v>
      </c>
      <c r="F177" s="40">
        <v>100</v>
      </c>
      <c r="G177" s="40">
        <v>12.2</v>
      </c>
      <c r="H177" s="40">
        <v>3.6</v>
      </c>
      <c r="I177" s="40">
        <v>6.2</v>
      </c>
      <c r="J177" s="40">
        <v>106</v>
      </c>
      <c r="K177" s="41" t="s">
        <v>123</v>
      </c>
      <c r="L177" s="40"/>
    </row>
    <row r="178" spans="1:12" ht="63.75" x14ac:dyDescent="0.25">
      <c r="A178" s="23"/>
      <c r="B178" s="15"/>
      <c r="C178" s="11"/>
      <c r="D178" s="6"/>
      <c r="E178" s="42" t="s">
        <v>121</v>
      </c>
      <c r="F178" s="43">
        <v>175</v>
      </c>
      <c r="G178" s="43">
        <v>4.05</v>
      </c>
      <c r="H178" s="43">
        <v>6.6</v>
      </c>
      <c r="I178" s="43">
        <v>36.1</v>
      </c>
      <c r="J178" s="43">
        <v>221</v>
      </c>
      <c r="K178" s="44" t="s">
        <v>124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25.5" x14ac:dyDescent="0.25">
      <c r="A180" s="23"/>
      <c r="B180" s="15"/>
      <c r="C180" s="11"/>
      <c r="D180" s="7" t="s">
        <v>23</v>
      </c>
      <c r="E180" s="42" t="s">
        <v>75</v>
      </c>
      <c r="F180" s="43">
        <v>200</v>
      </c>
      <c r="G180" s="43">
        <v>3.2</v>
      </c>
      <c r="H180" s="43">
        <v>2.7</v>
      </c>
      <c r="I180" s="43">
        <v>15.9</v>
      </c>
      <c r="J180" s="43">
        <v>79</v>
      </c>
      <c r="K180" s="44" t="s">
        <v>125</v>
      </c>
      <c r="L180" s="43"/>
    </row>
    <row r="181" spans="1:12" ht="25.5" x14ac:dyDescent="0.25">
      <c r="A181" s="23"/>
      <c r="B181" s="15"/>
      <c r="C181" s="11"/>
      <c r="D181" s="7" t="s">
        <v>24</v>
      </c>
      <c r="E181" s="42" t="s">
        <v>95</v>
      </c>
      <c r="F181" s="43">
        <v>40</v>
      </c>
      <c r="G181" s="43">
        <v>3</v>
      </c>
      <c r="H181" s="43">
        <v>3</v>
      </c>
      <c r="I181" s="43">
        <v>15</v>
      </c>
      <c r="J181" s="43">
        <v>70.5</v>
      </c>
      <c r="K181" s="44" t="s">
        <v>113</v>
      </c>
      <c r="L181" s="43"/>
    </row>
    <row r="182" spans="1:12" ht="25.5" x14ac:dyDescent="0.25">
      <c r="A182" s="23"/>
      <c r="B182" s="15"/>
      <c r="C182" s="11"/>
      <c r="D182" s="6" t="s">
        <v>27</v>
      </c>
      <c r="E182" s="42" t="s">
        <v>122</v>
      </c>
      <c r="F182" s="43">
        <v>200</v>
      </c>
      <c r="G182" s="43">
        <v>1.4</v>
      </c>
      <c r="H182" s="43">
        <v>4</v>
      </c>
      <c r="I182" s="43">
        <v>6.2</v>
      </c>
      <c r="J182" s="43">
        <v>66</v>
      </c>
      <c r="K182" s="44" t="s">
        <v>126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 t="shared" ref="G184:J184" si="86">SUM(G177:G183)</f>
        <v>23.849999999999998</v>
      </c>
      <c r="H184" s="19">
        <f t="shared" si="86"/>
        <v>19.899999999999999</v>
      </c>
      <c r="I184" s="19">
        <f t="shared" si="86"/>
        <v>79.400000000000006</v>
      </c>
      <c r="J184" s="19">
        <f t="shared" si="86"/>
        <v>542.5</v>
      </c>
      <c r="K184" s="25"/>
      <c r="L184" s="19">
        <f t="shared" ref="L184" si="87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66</v>
      </c>
      <c r="F185" s="43">
        <v>60</v>
      </c>
      <c r="G185" s="43">
        <v>1</v>
      </c>
      <c r="H185" s="43">
        <v>3</v>
      </c>
      <c r="I185" s="43">
        <v>5</v>
      </c>
      <c r="J185" s="43">
        <v>53</v>
      </c>
      <c r="K185" s="44" t="s">
        <v>72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122</v>
      </c>
      <c r="F186" s="43">
        <v>200</v>
      </c>
      <c r="G186" s="43">
        <v>1.4</v>
      </c>
      <c r="H186" s="43">
        <v>4</v>
      </c>
      <c r="I186" s="43">
        <v>6.2</v>
      </c>
      <c r="J186" s="43">
        <v>66</v>
      </c>
      <c r="K186" s="44" t="s">
        <v>126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120</v>
      </c>
      <c r="F187" s="43">
        <v>100</v>
      </c>
      <c r="G187" s="43">
        <v>12.2</v>
      </c>
      <c r="H187" s="43">
        <v>3.6</v>
      </c>
      <c r="I187" s="43">
        <v>6.2</v>
      </c>
      <c r="J187" s="43">
        <v>106</v>
      </c>
      <c r="K187" s="44" t="s">
        <v>123</v>
      </c>
      <c r="L187" s="43"/>
    </row>
    <row r="188" spans="1:12" ht="63.75" x14ac:dyDescent="0.25">
      <c r="A188" s="23"/>
      <c r="B188" s="15"/>
      <c r="C188" s="11"/>
      <c r="D188" s="7" t="s">
        <v>29</v>
      </c>
      <c r="E188" s="42" t="s">
        <v>121</v>
      </c>
      <c r="F188" s="43">
        <v>175</v>
      </c>
      <c r="G188" s="43">
        <v>4.05</v>
      </c>
      <c r="H188" s="43">
        <v>6.6</v>
      </c>
      <c r="I188" s="43">
        <v>36.1</v>
      </c>
      <c r="J188" s="43">
        <v>221</v>
      </c>
      <c r="K188" s="44" t="s">
        <v>124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25.5" x14ac:dyDescent="0.25">
      <c r="A190" s="23"/>
      <c r="B190" s="15"/>
      <c r="C190" s="11"/>
      <c r="D190" s="7" t="s">
        <v>31</v>
      </c>
      <c r="E190" s="42" t="s">
        <v>75</v>
      </c>
      <c r="F190" s="43">
        <v>200</v>
      </c>
      <c r="G190" s="43">
        <v>3.2</v>
      </c>
      <c r="H190" s="43">
        <v>2.7</v>
      </c>
      <c r="I190" s="43">
        <v>15.9</v>
      </c>
      <c r="J190" s="43">
        <v>79</v>
      </c>
      <c r="K190" s="44" t="s">
        <v>125</v>
      </c>
      <c r="L190" s="43"/>
    </row>
    <row r="191" spans="1:12" ht="25.5" x14ac:dyDescent="0.25">
      <c r="A191" s="23"/>
      <c r="B191" s="15"/>
      <c r="C191" s="11"/>
      <c r="D191" s="7" t="s">
        <v>32</v>
      </c>
      <c r="E191" s="42" t="s">
        <v>95</v>
      </c>
      <c r="F191" s="43">
        <v>40</v>
      </c>
      <c r="G191" s="43">
        <v>3</v>
      </c>
      <c r="H191" s="43">
        <v>3</v>
      </c>
      <c r="I191" s="43">
        <v>15</v>
      </c>
      <c r="J191" s="43">
        <v>70.5</v>
      </c>
      <c r="K191" s="44" t="s">
        <v>113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24.849999999999998</v>
      </c>
      <c r="H194" s="19">
        <f t="shared" si="88"/>
        <v>22.9</v>
      </c>
      <c r="I194" s="19">
        <f t="shared" si="88"/>
        <v>84.4</v>
      </c>
      <c r="J194" s="19">
        <f t="shared" si="88"/>
        <v>595.5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1490</v>
      </c>
      <c r="G195" s="32">
        <f t="shared" ref="G195" si="90">G184+G194</f>
        <v>48.699999999999996</v>
      </c>
      <c r="H195" s="32">
        <f t="shared" ref="H195" si="91">H184+H194</f>
        <v>42.8</v>
      </c>
      <c r="I195" s="32">
        <f t="shared" ref="I195" si="92">I184+I194</f>
        <v>163.80000000000001</v>
      </c>
      <c r="J195" s="32">
        <f t="shared" ref="J195:L195" si="93">J184+J194</f>
        <v>1138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1477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58.888000000000012</v>
      </c>
      <c r="H196" s="34">
        <f t="shared" si="94"/>
        <v>72.373999999999995</v>
      </c>
      <c r="I196" s="34">
        <f t="shared" si="94"/>
        <v>175.87399999999997</v>
      </c>
      <c r="J196" s="34">
        <f t="shared" si="94"/>
        <v>1387.15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2022-05-16T14:23:56Z</dcterms:created>
  <dcterms:modified xsi:type="dcterms:W3CDTF">2023-10-15T05:41:10Z</dcterms:modified>
</cp:coreProperties>
</file>