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57"/>
  <c r="L138"/>
  <c r="L119"/>
  <c r="L100"/>
  <c r="L43"/>
  <c r="L24"/>
  <c r="L195"/>
  <c r="J195"/>
  <c r="I195"/>
  <c r="G195"/>
  <c r="I176"/>
  <c r="G176"/>
  <c r="H176"/>
  <c r="H157"/>
  <c r="G157"/>
  <c r="I119"/>
  <c r="H119"/>
  <c r="G119"/>
  <c r="I100"/>
  <c r="H43"/>
  <c r="H81"/>
  <c r="H100"/>
  <c r="F138"/>
  <c r="J157"/>
  <c r="H24"/>
  <c r="G43"/>
  <c r="L62"/>
  <c r="G81"/>
  <c r="L81"/>
  <c r="F119"/>
  <c r="J119"/>
  <c r="I157"/>
  <c r="G24"/>
  <c r="J43"/>
  <c r="F62"/>
  <c r="J62"/>
  <c r="F81"/>
  <c r="J100"/>
  <c r="H138"/>
  <c r="F24"/>
  <c r="I43"/>
  <c r="I62"/>
  <c r="G138"/>
  <c r="F176"/>
  <c r="H195"/>
  <c r="J81"/>
  <c r="I81"/>
  <c r="G100"/>
  <c r="F100"/>
  <c r="H62"/>
  <c r="G62"/>
  <c r="F43"/>
  <c r="J24"/>
  <c r="I24"/>
  <c r="L196" l="1"/>
  <c r="H196"/>
  <c r="I196"/>
  <c r="J196"/>
  <c r="F196"/>
  <c r="G196"/>
</calcChain>
</file>

<file path=xl/sharedStrings.xml><?xml version="1.0" encoding="utf-8"?>
<sst xmlns="http://schemas.openxmlformats.org/spreadsheetml/2006/main" count="302" uniqueCount="109">
  <si>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</si>
  <si>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</si>
  <si>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</si>
  <si>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</si>
  <si>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</si>
  <si>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</si>
  <si>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</si>
  <si>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</si>
  <si>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</si>
  <si>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</si>
  <si>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</si>
  <si>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</si>
  <si>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</si>
  <si>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</si>
  <si>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</si>
  <si>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</si>
  <si>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</si>
  <si>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</si>
  <si>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</si>
  <si>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</si>
  <si>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</si>
  <si>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</si>
  <si>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</si>
  <si>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</si>
  <si>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</si>
  <si>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</si>
  <si>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</si>
  <si>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</si>
  <si>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</si>
  <si>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</si>
  <si>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</si>
  <si>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</si>
  <si>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</si>
  <si>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</si>
  <si>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</si>
  <si>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</si>
  <si>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</si>
  <si>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</si>
  <si>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</si>
  <si>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Рощинская СОШ №26</t>
  </si>
  <si>
    <t>суп молочный с крупой</t>
  </si>
  <si>
    <t>птица отварная</t>
  </si>
  <si>
    <t>макаронные изделия отварные</t>
  </si>
  <si>
    <t>чай с сахаром</t>
  </si>
  <si>
    <t>хлеб пшеничный 1 сорт витаминизированый</t>
  </si>
  <si>
    <t>№291, стр.201</t>
  </si>
  <si>
    <t>№164, стр.1126</t>
  </si>
  <si>
    <t>№404, стр.295</t>
  </si>
  <si>
    <t>№493, стр.348</t>
  </si>
  <si>
    <t>№108, стр.72</t>
  </si>
  <si>
    <t>рис отварной</t>
  </si>
  <si>
    <t>кисель из концентрата плодового или ягодного</t>
  </si>
  <si>
    <t>котлета куриная припущенная/соус красный основной</t>
  </si>
  <si>
    <t>суп картофельный с бобовыми</t>
  </si>
  <si>
    <t>15/0,35</t>
  </si>
  <si>
    <t>10,7/0,6</t>
  </si>
  <si>
    <t>9,3/2,3</t>
  </si>
  <si>
    <t>189/16</t>
  </si>
  <si>
    <t>№144, стр.101</t>
  </si>
  <si>
    <t>№412, стр.302</t>
  </si>
  <si>
    <t>№414, стр.303</t>
  </si>
  <si>
    <t>№503, стр.354</t>
  </si>
  <si>
    <t>борщ с капустой и картофелем</t>
  </si>
  <si>
    <t>рыба, тушеная в сметанном соусе</t>
  </si>
  <si>
    <t>картофельное пюре</t>
  </si>
  <si>
    <t>чай с лимоном</t>
  </si>
  <si>
    <t>№128, стр.88</t>
  </si>
  <si>
    <t>№342, стр.240</t>
  </si>
  <si>
    <t>№429, стр.312</t>
  </si>
  <si>
    <t>№494, стр.348</t>
  </si>
  <si>
    <t>рассольник Ленинградский</t>
  </si>
  <si>
    <t>запеканка из творога</t>
  </si>
  <si>
    <t>молоко сгущеное</t>
  </si>
  <si>
    <t>кофейный напиток с молоком</t>
  </si>
  <si>
    <t>№134. стр.93</t>
  </si>
  <si>
    <t>№313. стр.215</t>
  </si>
  <si>
    <t>№481. стр.341</t>
  </si>
  <si>
    <t>№501, стр.352</t>
  </si>
  <si>
    <t>суп с макаронными изделиями и картофелем</t>
  </si>
  <si>
    <t>каша гречневая рассыпчатая</t>
  </si>
  <si>
    <t>курица в соусе с томатом</t>
  </si>
  <si>
    <t>компот из плодов или ягод сушеных</t>
  </si>
  <si>
    <t>№158. стр.112</t>
  </si>
  <si>
    <t>№405, стр.296</t>
  </si>
  <si>
    <t>№237. стр.167</t>
  </si>
  <si>
    <t>№512. стр.359</t>
  </si>
  <si>
    <t>суп с макаронными изделиями</t>
  </si>
  <si>
    <t>№157, стр.112</t>
  </si>
  <si>
    <t>100/25</t>
  </si>
  <si>
    <t>биточки припущенные/соус красный основной</t>
  </si>
  <si>
    <t>11/0,6</t>
  </si>
  <si>
    <t>9,2/2,3</t>
  </si>
  <si>
    <t>№142, 456. стр.302,328</t>
  </si>
  <si>
    <t>№414. стр.303</t>
  </si>
  <si>
    <t>№493. стр.348</t>
  </si>
  <si>
    <t>рагу из птицы</t>
  </si>
  <si>
    <t>№407. стр.298</t>
  </si>
  <si>
    <t>суп картофельный с рыбой</t>
  </si>
  <si>
    <t>№150. стр.105</t>
  </si>
  <si>
    <t>гуляш из говядины</t>
  </si>
  <si>
    <t>№368. стр.264</t>
  </si>
  <si>
    <t>№494. стр.348</t>
  </si>
  <si>
    <t>щи из свежей капусты с картофелем</t>
  </si>
  <si>
    <t>котлеты рыбные любительские/соус красный основной</t>
  </si>
  <si>
    <t>№142. стр.99</t>
  </si>
  <si>
    <t>12,2/0,35</t>
  </si>
  <si>
    <t>3,6/0,6</t>
  </si>
  <si>
    <t>6,2/2,3</t>
  </si>
  <si>
    <t>№346.456. стр.244,328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</si>
</sst>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7" sqref="M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4.8</v>
      </c>
      <c r="H15" s="43">
        <v>5.2</v>
      </c>
      <c r="I15" s="43">
        <v>16.5</v>
      </c>
      <c r="J15" s="43">
        <v>132</v>
      </c>
      <c r="K15" s="44" t="s">
        <v>46</v>
      </c>
      <c r="L15" s="43">
        <v>19.12</v>
      </c>
    </row>
    <row r="16" spans="1:12" ht="25.5">
      <c r="A16" s="23"/>
      <c r="B16" s="15"/>
      <c r="C16" s="11"/>
      <c r="D16" s="7" t="s">
        <v>28</v>
      </c>
      <c r="E16" s="42" t="s">
        <v>41</v>
      </c>
      <c r="F16" s="43">
        <v>150</v>
      </c>
      <c r="G16" s="43">
        <v>5.6</v>
      </c>
      <c r="H16" s="43">
        <v>0.7</v>
      </c>
      <c r="I16" s="43">
        <v>29</v>
      </c>
      <c r="J16" s="43">
        <v>145</v>
      </c>
      <c r="K16" s="44" t="s">
        <v>45</v>
      </c>
      <c r="L16" s="43">
        <v>36.200000000000003</v>
      </c>
    </row>
    <row r="17" spans="1:12" ht="25.5">
      <c r="A17" s="23"/>
      <c r="B17" s="15"/>
      <c r="C17" s="11"/>
      <c r="D17" s="7" t="s">
        <v>29</v>
      </c>
      <c r="E17" s="42" t="s">
        <v>42</v>
      </c>
      <c r="F17" s="43">
        <v>100</v>
      </c>
      <c r="G17" s="43">
        <v>23.6</v>
      </c>
      <c r="H17" s="43">
        <v>16.3</v>
      </c>
      <c r="I17" s="43">
        <v>0.6</v>
      </c>
      <c r="J17" s="43">
        <v>243</v>
      </c>
      <c r="K17" s="44" t="s">
        <v>47</v>
      </c>
      <c r="L17" s="43">
        <v>9.49</v>
      </c>
    </row>
    <row r="18" spans="1:12" ht="25.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48</v>
      </c>
      <c r="L18" s="43">
        <v>1.61</v>
      </c>
    </row>
    <row r="19" spans="1:12" ht="25.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49</v>
      </c>
      <c r="L19" s="43">
        <v>2.2000000000000002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37.1</v>
      </c>
      <c r="H23" s="19">
        <f t="shared" si="2"/>
        <v>25.400000000000002</v>
      </c>
      <c r="I23" s="19">
        <f t="shared" si="2"/>
        <v>81.099999999999994</v>
      </c>
      <c r="J23" s="19">
        <f t="shared" si="2"/>
        <v>674</v>
      </c>
      <c r="K23" s="25"/>
      <c r="L23" s="19">
        <f t="shared" ref="L23" si="3">SUM(L14:L22)</f>
        <v>68.62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690</v>
      </c>
      <c r="G24" s="32">
        <f t="shared" ref="G24:J24" si="4">G13+G23</f>
        <v>37.1</v>
      </c>
      <c r="H24" s="32">
        <f t="shared" si="4"/>
        <v>25.400000000000002</v>
      </c>
      <c r="I24" s="32">
        <f t="shared" si="4"/>
        <v>81.099999999999994</v>
      </c>
      <c r="J24" s="32">
        <f t="shared" si="4"/>
        <v>674</v>
      </c>
      <c r="K24" s="32"/>
      <c r="L24" s="32">
        <f t="shared" ref="L24" si="5">L13+L23</f>
        <v>68.62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58</v>
      </c>
      <c r="L34" s="43">
        <v>19.940000000000001</v>
      </c>
    </row>
    <row r="35" spans="1:12" ht="25.5">
      <c r="A35" s="14"/>
      <c r="B35" s="15"/>
      <c r="C35" s="11"/>
      <c r="D35" s="7" t="s">
        <v>28</v>
      </c>
      <c r="E35" s="42" t="s">
        <v>52</v>
      </c>
      <c r="F35" s="43" t="s">
        <v>88</v>
      </c>
      <c r="G35" s="43" t="s">
        <v>54</v>
      </c>
      <c r="H35" s="43" t="s">
        <v>55</v>
      </c>
      <c r="I35" s="43" t="s">
        <v>56</v>
      </c>
      <c r="J35" s="43" t="s">
        <v>57</v>
      </c>
      <c r="K35" s="44" t="s">
        <v>59</v>
      </c>
      <c r="L35" s="43">
        <v>66.010000000000005</v>
      </c>
    </row>
    <row r="36" spans="1:12" ht="25.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60</v>
      </c>
      <c r="L36" s="43">
        <v>12.7</v>
      </c>
    </row>
    <row r="37" spans="1:12" ht="25.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61</v>
      </c>
      <c r="L37" s="43">
        <v>5.19</v>
      </c>
    </row>
    <row r="38" spans="1:12" ht="25.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49</v>
      </c>
      <c r="L38" s="43">
        <v>2.2000000000000002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590</v>
      </c>
      <c r="G42" s="19">
        <f t="shared" ref="G42" si="10">SUM(G33:G41)</f>
        <v>9.9</v>
      </c>
      <c r="H42" s="19">
        <f t="shared" ref="H42" si="11">SUM(H33:H41)</f>
        <v>12.600000000000001</v>
      </c>
      <c r="I42" s="19">
        <f t="shared" ref="I42" si="12">SUM(I33:I41)</f>
        <v>94.8</v>
      </c>
      <c r="J42" s="19">
        <f t="shared" ref="J42:L42" si="13">SUM(J33:J41)</f>
        <v>507</v>
      </c>
      <c r="K42" s="25"/>
      <c r="L42" s="19">
        <f t="shared" si="13"/>
        <v>106.04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590</v>
      </c>
      <c r="G43" s="32">
        <f t="shared" ref="G43" si="14">G32+G42</f>
        <v>9.9</v>
      </c>
      <c r="H43" s="32">
        <f t="shared" ref="H43" si="15">H32+H42</f>
        <v>12.600000000000001</v>
      </c>
      <c r="I43" s="32">
        <f t="shared" ref="I43" si="16">I32+I42</f>
        <v>94.8</v>
      </c>
      <c r="J43" s="32">
        <f t="shared" ref="J43:L43" si="17">J32+J42</f>
        <v>507</v>
      </c>
      <c r="K43" s="32"/>
      <c r="L43" s="32">
        <f t="shared" si="17"/>
        <v>106.04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66</v>
      </c>
      <c r="L53" s="43">
        <v>21.49</v>
      </c>
    </row>
    <row r="54" spans="1:12" ht="25.5">
      <c r="A54" s="23"/>
      <c r="B54" s="15"/>
      <c r="C54" s="11"/>
      <c r="D54" s="7" t="s">
        <v>28</v>
      </c>
      <c r="E54" s="42" t="s">
        <v>63</v>
      </c>
      <c r="F54" s="43">
        <v>120</v>
      </c>
      <c r="G54" s="43">
        <v>12</v>
      </c>
      <c r="H54" s="43">
        <v>6.2</v>
      </c>
      <c r="I54" s="43">
        <v>3.5</v>
      </c>
      <c r="J54" s="43">
        <v>116</v>
      </c>
      <c r="K54" s="44" t="s">
        <v>67</v>
      </c>
      <c r="L54" s="43">
        <v>28.95</v>
      </c>
    </row>
    <row r="55" spans="1:12" ht="25.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68</v>
      </c>
      <c r="L55" s="43">
        <v>19.18</v>
      </c>
    </row>
    <row r="56" spans="1:12" ht="25.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69</v>
      </c>
      <c r="L56" s="43">
        <v>2.82</v>
      </c>
    </row>
    <row r="57" spans="1:12" ht="25.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49</v>
      </c>
      <c r="L57" s="43">
        <v>2.2000000000000002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19.75</v>
      </c>
      <c r="H61" s="19">
        <f t="shared" ref="H61" si="23">SUM(H52:H60)</f>
        <v>19.999999999999996</v>
      </c>
      <c r="I61" s="19">
        <f t="shared" ref="I61" si="24">SUM(I52:I60)</f>
        <v>63.5</v>
      </c>
      <c r="J61" s="19">
        <f t="shared" ref="J61:L61" si="25">SUM(J52:J60)</f>
        <v>485</v>
      </c>
      <c r="K61" s="25"/>
      <c r="L61" s="19">
        <f t="shared" si="25"/>
        <v>74.64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19.75</v>
      </c>
      <c r="H62" s="32">
        <f t="shared" ref="H62" si="27">H51+H61</f>
        <v>19.999999999999996</v>
      </c>
      <c r="I62" s="32">
        <f t="shared" ref="I62" si="28">I51+I61</f>
        <v>63.5</v>
      </c>
      <c r="J62" s="32">
        <f t="shared" ref="J62:L62" si="29">J51+J61</f>
        <v>485</v>
      </c>
      <c r="K62" s="32"/>
      <c r="L62" s="32">
        <f t="shared" si="29"/>
        <v>74.64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1.6</v>
      </c>
      <c r="H72" s="43">
        <v>4.2</v>
      </c>
      <c r="I72" s="43">
        <v>13</v>
      </c>
      <c r="J72" s="43">
        <v>97</v>
      </c>
      <c r="K72" s="43" t="s">
        <v>74</v>
      </c>
      <c r="L72" s="43">
        <v>21.54</v>
      </c>
    </row>
    <row r="73" spans="1:12" ht="25.5">
      <c r="A73" s="23"/>
      <c r="B73" s="15"/>
      <c r="C73" s="11"/>
      <c r="D73" s="7" t="s">
        <v>28</v>
      </c>
      <c r="E73" s="42" t="s">
        <v>71</v>
      </c>
      <c r="F73" s="43">
        <v>200</v>
      </c>
      <c r="G73" s="43">
        <v>32</v>
      </c>
      <c r="H73" s="43">
        <v>33.6</v>
      </c>
      <c r="I73" s="43">
        <v>31.8</v>
      </c>
      <c r="J73" s="43">
        <v>566</v>
      </c>
      <c r="K73" s="44" t="s">
        <v>75</v>
      </c>
      <c r="L73" s="43">
        <v>90.56</v>
      </c>
    </row>
    <row r="74" spans="1:12" ht="25.5">
      <c r="A74" s="23"/>
      <c r="B74" s="15"/>
      <c r="C74" s="11"/>
      <c r="D74" s="7" t="s">
        <v>29</v>
      </c>
      <c r="E74" s="42" t="s">
        <v>72</v>
      </c>
      <c r="F74" s="43">
        <v>30</v>
      </c>
      <c r="G74" s="43">
        <v>2</v>
      </c>
      <c r="H74" s="43">
        <v>3</v>
      </c>
      <c r="I74" s="43">
        <v>17</v>
      </c>
      <c r="J74" s="43">
        <v>98</v>
      </c>
      <c r="K74" s="44" t="s">
        <v>76</v>
      </c>
      <c r="L74" s="43">
        <v>8.2200000000000006</v>
      </c>
    </row>
    <row r="75" spans="1:12" ht="25.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77</v>
      </c>
      <c r="L75" s="43">
        <v>11.21</v>
      </c>
    </row>
    <row r="76" spans="1:12" ht="25.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49</v>
      </c>
      <c r="L76" s="43">
        <v>2.2000000000000002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41.800000000000004</v>
      </c>
      <c r="H80" s="19">
        <f t="shared" ref="H80" si="35">SUM(H71:H79)</f>
        <v>46.70000000000001</v>
      </c>
      <c r="I80" s="19">
        <f t="shared" ref="I80" si="36">SUM(I71:I79)</f>
        <v>97.7</v>
      </c>
      <c r="J80" s="19">
        <f t="shared" ref="J80:L80" si="37">SUM(J71:J79)</f>
        <v>934</v>
      </c>
      <c r="K80" s="25"/>
      <c r="L80" s="19">
        <f t="shared" si="37"/>
        <v>133.72999999999999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670</v>
      </c>
      <c r="G81" s="32">
        <f t="shared" ref="G81" si="38">G70+G80</f>
        <v>41.800000000000004</v>
      </c>
      <c r="H81" s="32">
        <f t="shared" ref="H81" si="39">H70+H80</f>
        <v>46.70000000000001</v>
      </c>
      <c r="I81" s="32">
        <f t="shared" ref="I81" si="40">I70+I80</f>
        <v>97.7</v>
      </c>
      <c r="J81" s="32">
        <f t="shared" ref="J81:L81" si="41">J70+J80</f>
        <v>934</v>
      </c>
      <c r="K81" s="32"/>
      <c r="L81" s="32">
        <f t="shared" si="41"/>
        <v>133.72999999999999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82</v>
      </c>
      <c r="L91" s="43">
        <v>19.72</v>
      </c>
    </row>
    <row r="92" spans="1:12" ht="25.5">
      <c r="A92" s="23"/>
      <c r="B92" s="15"/>
      <c r="C92" s="11"/>
      <c r="D92" s="7" t="s">
        <v>28</v>
      </c>
      <c r="E92" s="42" t="s">
        <v>80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83</v>
      </c>
      <c r="L92" s="43">
        <v>57.33</v>
      </c>
    </row>
    <row r="93" spans="1:12" ht="25.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84</v>
      </c>
      <c r="L93" s="43">
        <v>12.97</v>
      </c>
    </row>
    <row r="94" spans="1:12" ht="25.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85</v>
      </c>
      <c r="L94" s="43">
        <v>16.010000000000002</v>
      </c>
    </row>
    <row r="95" spans="1:12" ht="25.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49</v>
      </c>
      <c r="L95" s="43">
        <v>2.2000000000000002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27.45</v>
      </c>
      <c r="H99" s="19">
        <f t="shared" ref="H99" si="47">SUM(H90:H98)</f>
        <v>26.7</v>
      </c>
      <c r="I99" s="19">
        <f t="shared" ref="I99" si="48">SUM(I90:I98)</f>
        <v>96</v>
      </c>
      <c r="J99" s="19">
        <f t="shared" ref="J99:L99" si="49">SUM(J90:J98)</f>
        <v>708</v>
      </c>
      <c r="K99" s="25"/>
      <c r="L99" s="19">
        <f t="shared" si="49"/>
        <v>108.23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27.45</v>
      </c>
      <c r="H100" s="32">
        <f t="shared" ref="H100" si="51">H89+H99</f>
        <v>26.7</v>
      </c>
      <c r="I100" s="32">
        <f t="shared" ref="I100" si="52">I89+I99</f>
        <v>96</v>
      </c>
      <c r="J100" s="32">
        <f t="shared" ref="J100:L100" si="53">J89+J99</f>
        <v>708</v>
      </c>
      <c r="K100" s="32"/>
      <c r="L100" s="32">
        <f t="shared" si="53"/>
        <v>108.23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87</v>
      </c>
      <c r="L110" s="43">
        <v>13.92</v>
      </c>
    </row>
    <row r="111" spans="1:12" ht="51">
      <c r="A111" s="23"/>
      <c r="B111" s="15"/>
      <c r="C111" s="11"/>
      <c r="D111" s="7" t="s">
        <v>28</v>
      </c>
      <c r="E111" s="42" t="s">
        <v>89</v>
      </c>
      <c r="F111" s="43" t="s">
        <v>88</v>
      </c>
      <c r="G111" s="43" t="s">
        <v>54</v>
      </c>
      <c r="H111" s="43" t="s">
        <v>90</v>
      </c>
      <c r="I111" s="43" t="s">
        <v>91</v>
      </c>
      <c r="J111" s="43" t="s">
        <v>57</v>
      </c>
      <c r="K111" s="44" t="s">
        <v>92</v>
      </c>
      <c r="L111" s="43">
        <v>63.87</v>
      </c>
    </row>
    <row r="112" spans="1:12" ht="25.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93</v>
      </c>
      <c r="L112" s="43">
        <v>12.7</v>
      </c>
    </row>
    <row r="113" spans="1:12" ht="25.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94</v>
      </c>
      <c r="L113" s="43">
        <v>1.61</v>
      </c>
    </row>
    <row r="114" spans="1:12" ht="25.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49</v>
      </c>
      <c r="L114" s="43">
        <v>2.2000000000000002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8.6999999999999993</v>
      </c>
      <c r="H118" s="19">
        <f t="shared" si="56"/>
        <v>13.2</v>
      </c>
      <c r="I118" s="19">
        <f t="shared" si="56"/>
        <v>81.900000000000006</v>
      </c>
      <c r="J118" s="19">
        <f t="shared" si="56"/>
        <v>456</v>
      </c>
      <c r="K118" s="25"/>
      <c r="L118" s="19">
        <f t="shared" ref="L118" si="57">SUM(L109:L117)</f>
        <v>94.3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590</v>
      </c>
      <c r="G119" s="32">
        <f t="shared" ref="G119" si="58">G108+G118</f>
        <v>8.6999999999999993</v>
      </c>
      <c r="H119" s="32">
        <f t="shared" ref="H119" si="59">H108+H118</f>
        <v>13.2</v>
      </c>
      <c r="I119" s="32">
        <f t="shared" ref="I119" si="60">I108+I118</f>
        <v>81.900000000000006</v>
      </c>
      <c r="J119" s="32">
        <f t="shared" ref="J119:L119" si="61">J108+J118</f>
        <v>456</v>
      </c>
      <c r="K119" s="32"/>
      <c r="L119" s="32">
        <f t="shared" si="61"/>
        <v>94.3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1.5</v>
      </c>
      <c r="H129" s="43">
        <v>4</v>
      </c>
      <c r="I129" s="43">
        <v>8.5</v>
      </c>
      <c r="J129" s="43">
        <v>76</v>
      </c>
      <c r="K129" s="44" t="s">
        <v>66</v>
      </c>
      <c r="L129" s="43">
        <v>21.49</v>
      </c>
    </row>
    <row r="130" spans="1:12" ht="25.5">
      <c r="A130" s="14"/>
      <c r="B130" s="15"/>
      <c r="C130" s="11"/>
      <c r="D130" s="7" t="s">
        <v>28</v>
      </c>
      <c r="E130" s="42" t="s">
        <v>95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96</v>
      </c>
      <c r="L130" s="43">
        <v>46.72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0.3</v>
      </c>
      <c r="H132" s="43"/>
      <c r="I132" s="43">
        <v>20.100000000000001</v>
      </c>
      <c r="J132" s="43">
        <v>81</v>
      </c>
      <c r="K132" s="44" t="s">
        <v>85</v>
      </c>
      <c r="L132" s="43">
        <v>16.010000000000002</v>
      </c>
    </row>
    <row r="133" spans="1:12" ht="25.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49</v>
      </c>
      <c r="L133" s="43">
        <v>2.2000000000000002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28.400000000000002</v>
      </c>
      <c r="H137" s="19">
        <f t="shared" si="64"/>
        <v>31.9</v>
      </c>
      <c r="I137" s="19">
        <f t="shared" si="64"/>
        <v>75.800000000000011</v>
      </c>
      <c r="J137" s="19">
        <f t="shared" si="64"/>
        <v>676</v>
      </c>
      <c r="K137" s="25"/>
      <c r="L137" s="19">
        <f t="shared" ref="L137" si="65">SUM(L128:L136)</f>
        <v>86.42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28.400000000000002</v>
      </c>
      <c r="H138" s="32">
        <f t="shared" ref="H138" si="67">H127+H137</f>
        <v>31.9</v>
      </c>
      <c r="I138" s="32">
        <f t="shared" ref="I138" si="68">I127+I137</f>
        <v>75.800000000000011</v>
      </c>
      <c r="J138" s="32">
        <f t="shared" ref="J138:L138" si="69">J127+J137</f>
        <v>676</v>
      </c>
      <c r="K138" s="32"/>
      <c r="L138" s="32">
        <f t="shared" si="69"/>
        <v>86.42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7.9</v>
      </c>
      <c r="H148" s="43">
        <v>3.9</v>
      </c>
      <c r="I148" s="43">
        <v>12</v>
      </c>
      <c r="J148" s="43">
        <v>115</v>
      </c>
      <c r="K148" s="44" t="s">
        <v>98</v>
      </c>
      <c r="L148" s="43">
        <v>23.13</v>
      </c>
    </row>
    <row r="149" spans="1:12" ht="25.5">
      <c r="A149" s="23"/>
      <c r="B149" s="15"/>
      <c r="C149" s="11"/>
      <c r="D149" s="7" t="s">
        <v>28</v>
      </c>
      <c r="E149" s="42" t="s">
        <v>99</v>
      </c>
      <c r="F149" s="43">
        <v>120</v>
      </c>
      <c r="G149" s="43">
        <v>18</v>
      </c>
      <c r="H149" s="43">
        <v>19</v>
      </c>
      <c r="I149" s="43">
        <v>4.4000000000000004</v>
      </c>
      <c r="J149" s="43">
        <v>262</v>
      </c>
      <c r="K149" s="44" t="s">
        <v>100</v>
      </c>
      <c r="L149" s="43">
        <v>85.84</v>
      </c>
    </row>
    <row r="150" spans="1:12" ht="25.5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84</v>
      </c>
      <c r="L150" s="43">
        <v>12.97</v>
      </c>
    </row>
    <row r="151" spans="1:12" ht="25.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61</v>
      </c>
      <c r="L151" s="43">
        <v>5.19</v>
      </c>
    </row>
    <row r="152" spans="1:12" ht="25.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49</v>
      </c>
      <c r="L152" s="43">
        <v>2.2000000000000002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38.85</v>
      </c>
      <c r="H156" s="19">
        <f t="shared" si="72"/>
        <v>33.9</v>
      </c>
      <c r="I156" s="19">
        <f t="shared" si="72"/>
        <v>102.4</v>
      </c>
      <c r="J156" s="19">
        <f t="shared" si="72"/>
        <v>846</v>
      </c>
      <c r="K156" s="25"/>
      <c r="L156" s="19">
        <f t="shared" ref="L156" si="73">SUM(L147:L155)</f>
        <v>129.32999999999998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38.85</v>
      </c>
      <c r="H157" s="32">
        <f t="shared" ref="H157" si="75">H146+H156</f>
        <v>33.9</v>
      </c>
      <c r="I157" s="32">
        <f t="shared" ref="I157" si="76">I146+I156</f>
        <v>102.4</v>
      </c>
      <c r="J157" s="32">
        <f t="shared" ref="J157:L157" si="77">J146+J156</f>
        <v>846</v>
      </c>
      <c r="K157" s="32"/>
      <c r="L157" s="32">
        <f t="shared" si="77"/>
        <v>129.32999999999998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53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58</v>
      </c>
      <c r="L167" s="43">
        <v>19.940000000000001</v>
      </c>
    </row>
    <row r="168" spans="1:12" ht="25.5">
      <c r="A168" s="23"/>
      <c r="B168" s="15"/>
      <c r="C168" s="11"/>
      <c r="D168" s="7" t="s">
        <v>28</v>
      </c>
      <c r="E168" s="42" t="s">
        <v>52</v>
      </c>
      <c r="F168" s="43" t="s">
        <v>88</v>
      </c>
      <c r="G168" s="43" t="s">
        <v>54</v>
      </c>
      <c r="H168" s="43" t="s">
        <v>55</v>
      </c>
      <c r="I168" s="43" t="s">
        <v>56</v>
      </c>
      <c r="J168" s="43" t="s">
        <v>57</v>
      </c>
      <c r="K168" s="44" t="s">
        <v>59</v>
      </c>
      <c r="L168" s="43">
        <v>68.47</v>
      </c>
    </row>
    <row r="169" spans="1:12" ht="25.5">
      <c r="A169" s="23"/>
      <c r="B169" s="15"/>
      <c r="C169" s="11"/>
      <c r="D169" s="7" t="s">
        <v>29</v>
      </c>
      <c r="E169" s="42" t="s">
        <v>42</v>
      </c>
      <c r="F169" s="43">
        <v>100</v>
      </c>
      <c r="G169" s="43">
        <v>23.6</v>
      </c>
      <c r="H169" s="43">
        <v>16.3</v>
      </c>
      <c r="I169" s="43">
        <v>0.6</v>
      </c>
      <c r="J169" s="43">
        <v>243</v>
      </c>
      <c r="K169" s="44" t="s">
        <v>47</v>
      </c>
      <c r="L169" s="43">
        <v>9.49</v>
      </c>
    </row>
    <row r="170" spans="1:12" ht="25.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101</v>
      </c>
      <c r="L170" s="43">
        <v>2.82</v>
      </c>
    </row>
    <row r="171" spans="1:12" ht="25.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49</v>
      </c>
      <c r="L171" s="43">
        <v>2.2000000000000002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540</v>
      </c>
      <c r="G175" s="19">
        <f t="shared" ref="G175:J175" si="80">SUM(G166:G174)</f>
        <v>28.500000000000004</v>
      </c>
      <c r="H175" s="19">
        <f t="shared" si="80"/>
        <v>22.9</v>
      </c>
      <c r="I175" s="19">
        <f t="shared" si="80"/>
        <v>47.8</v>
      </c>
      <c r="J175" s="19">
        <f t="shared" si="80"/>
        <v>484</v>
      </c>
      <c r="K175" s="25"/>
      <c r="L175" s="19">
        <f t="shared" ref="L175" si="81">SUM(L166:L174)</f>
        <v>102.91999999999999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28.500000000000004</v>
      </c>
      <c r="H176" s="32">
        <f t="shared" ref="H176" si="83">H165+H175</f>
        <v>22.9</v>
      </c>
      <c r="I176" s="32">
        <f t="shared" ref="I176" si="84">I165+I175</f>
        <v>47.8</v>
      </c>
      <c r="J176" s="32">
        <f t="shared" ref="J176:L176" si="85">J165+J175</f>
        <v>484</v>
      </c>
      <c r="K176" s="32"/>
      <c r="L176" s="32">
        <f t="shared" si="85"/>
        <v>102.91999999999999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104</v>
      </c>
      <c r="L186" s="43">
        <v>20.100000000000001</v>
      </c>
    </row>
    <row r="187" spans="1:12" ht="51">
      <c r="A187" s="23"/>
      <c r="B187" s="15"/>
      <c r="C187" s="11"/>
      <c r="D187" s="7" t="s">
        <v>28</v>
      </c>
      <c r="E187" s="42" t="s">
        <v>103</v>
      </c>
      <c r="F187" s="43" t="s">
        <v>88</v>
      </c>
      <c r="G187" s="43" t="s">
        <v>105</v>
      </c>
      <c r="H187" s="43" t="s">
        <v>106</v>
      </c>
      <c r="I187" s="43" t="s">
        <v>107</v>
      </c>
      <c r="J187" s="43">
        <v>106.16</v>
      </c>
      <c r="K187" s="44" t="s">
        <v>108</v>
      </c>
      <c r="L187" s="43">
        <v>57.52</v>
      </c>
    </row>
    <row r="188" spans="1:12" ht="25.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93</v>
      </c>
      <c r="L188" s="43">
        <v>12.7</v>
      </c>
    </row>
    <row r="189" spans="1:12" ht="25.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77</v>
      </c>
      <c r="L189" s="43">
        <v>11.21</v>
      </c>
    </row>
    <row r="190" spans="1:12" ht="25.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49</v>
      </c>
      <c r="L190" s="43">
        <v>2.2000000000000002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590</v>
      </c>
      <c r="G194" s="19">
        <f t="shared" ref="G194:J194" si="88">SUM(G185:G193)</f>
        <v>11.3</v>
      </c>
      <c r="H194" s="19">
        <f t="shared" si="88"/>
        <v>15.899999999999999</v>
      </c>
      <c r="I194" s="19">
        <f t="shared" si="88"/>
        <v>75.900000000000006</v>
      </c>
      <c r="J194" s="19">
        <f t="shared" si="88"/>
        <v>550.16</v>
      </c>
      <c r="K194" s="25"/>
      <c r="L194" s="19">
        <f t="shared" ref="L194" si="89">SUM(L185:L193)</f>
        <v>103.73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590</v>
      </c>
      <c r="G195" s="32">
        <f t="shared" ref="G195" si="90">G184+G194</f>
        <v>11.3</v>
      </c>
      <c r="H195" s="32">
        <f t="shared" ref="H195" si="91">H184+H194</f>
        <v>15.899999999999999</v>
      </c>
      <c r="I195" s="32">
        <f t="shared" ref="I195" si="92">I184+I194</f>
        <v>75.900000000000006</v>
      </c>
      <c r="J195" s="32">
        <f t="shared" ref="J195:L195" si="93">J184+J194</f>
        <v>550.16</v>
      </c>
      <c r="K195" s="32"/>
      <c r="L195" s="32">
        <f t="shared" si="93"/>
        <v>103.73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25.175000000000001</v>
      </c>
      <c r="H196" s="34">
        <f t="shared" si="94"/>
        <v>24.92</v>
      </c>
      <c r="I196" s="34">
        <f t="shared" si="94"/>
        <v>81.689999999999984</v>
      </c>
      <c r="J196" s="34">
        <f t="shared" si="94"/>
        <v>632.01599999999996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100.79599999999999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2023-10-12T13:20:35Z</dcterms:modified>
</cp:coreProperties>
</file>