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\"/>
    </mc:Choice>
  </mc:AlternateContent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l="1"/>
  <c r="G24" i="1"/>
  <c r="H24" i="1"/>
  <c r="G43" i="1"/>
  <c r="H43" i="1"/>
  <c r="I43" i="1"/>
  <c r="J43" i="1"/>
  <c r="F62" i="1"/>
  <c r="I62" i="1"/>
  <c r="J62" i="1"/>
  <c r="L62" i="1"/>
  <c r="F81" i="1"/>
  <c r="G81" i="1"/>
  <c r="H81" i="1"/>
  <c r="L81" i="1"/>
  <c r="J100" i="1"/>
  <c r="F119" i="1"/>
  <c r="J119" i="1"/>
  <c r="F138" i="1"/>
  <c r="H138" i="1"/>
  <c r="H157" i="1"/>
  <c r="I157" i="1"/>
  <c r="J157" i="1"/>
  <c r="F176" i="1"/>
  <c r="J176" i="1"/>
  <c r="L176" i="1"/>
  <c r="F195" i="1"/>
  <c r="G195" i="1"/>
  <c r="H195" i="1"/>
  <c r="I176" i="1"/>
  <c r="I119" i="1"/>
  <c r="H119" i="1"/>
  <c r="H62" i="1"/>
  <c r="G62" i="1"/>
  <c r="I24" i="1"/>
  <c r="J24" i="1"/>
  <c r="J196" i="1" s="1"/>
  <c r="F196" i="1"/>
  <c r="G196" i="1"/>
  <c r="L196" i="1"/>
  <c r="I196" i="1" l="1"/>
  <c r="H196" i="1"/>
</calcChain>
</file>

<file path=xl/sharedStrings.xml><?xml version="1.0" encoding="utf-8"?>
<sst xmlns="http://schemas.openxmlformats.org/spreadsheetml/2006/main" count="283" uniqueCount="101">
  <si>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</si>
  <si>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</si>
  <si>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</si>
  <si>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</si>
  <si>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</si>
  <si>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</si>
  <si>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</si>
  <si>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</si>
  <si>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</si>
  <si>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</si>
  <si>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</si>
  <si>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</si>
  <si>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</si>
  <si>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</si>
  <si>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</si>
  <si>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</si>
  <si>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</si>
  <si>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</si>
  <si>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</si>
  <si>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</si>
  <si>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</si>
  <si>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</si>
  <si>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</si>
  <si>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</si>
  <si>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</si>
  <si>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</si>
  <si>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</si>
  <si>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</si>
  <si>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</si>
  <si>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</si>
  <si>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</si>
  <si>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</si>
  <si>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</si>
  <si>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</si>
  <si>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</si>
  <si>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</si>
  <si>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</si>
  <si>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</si>
  <si>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</si>
  <si>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крупой</t>
  </si>
  <si>
    <t>№164</t>
  </si>
  <si>
    <t>птица отварная</t>
  </si>
  <si>
    <t>№404</t>
  </si>
  <si>
    <t>макаронные изделия отварные</t>
  </si>
  <si>
    <t>№291</t>
  </si>
  <si>
    <t>Чай с сахаром</t>
  </si>
  <si>
    <t>№493</t>
  </si>
  <si>
    <t>Хлеб пшеничный1сорт витаминизированный</t>
  </si>
  <si>
    <t>№108</t>
  </si>
  <si>
    <t>суп картофельнвй с бобовыми</t>
  </si>
  <si>
    <t>№144</t>
  </si>
  <si>
    <t>котлета куриная припущенная,соус красный основной</t>
  </si>
  <si>
    <t>№412</t>
  </si>
  <si>
    <t>рис отварной</t>
  </si>
  <si>
    <t>№414</t>
  </si>
  <si>
    <t>кисель из концентрата плодового или ягодного</t>
  </si>
  <si>
    <t>№503</t>
  </si>
  <si>
    <t>борщ с капустой и картофелем</t>
  </si>
  <si>
    <t>№128</t>
  </si>
  <si>
    <t>рыба,тушеная в сметанном соусе</t>
  </si>
  <si>
    <t>№342</t>
  </si>
  <si>
    <t>картофельное пюре</t>
  </si>
  <si>
    <t>№429</t>
  </si>
  <si>
    <t>чай с лимоном</t>
  </si>
  <si>
    <t>№494</t>
  </si>
  <si>
    <t>рассольник Ленинградский</t>
  </si>
  <si>
    <t>запеканка из творого,сгущенное молоко</t>
  </si>
  <si>
    <t>№313</t>
  </si>
  <si>
    <t>№134</t>
  </si>
  <si>
    <t>кофейный напиток с молоком</t>
  </si>
  <si>
    <t>№501</t>
  </si>
  <si>
    <t xml:space="preserve">хлеб пшеничный 1сорт витаминизированный </t>
  </si>
  <si>
    <t>хлеб пшеничный 1сорт витаминизированный</t>
  </si>
  <si>
    <t>суп с макаронными изделиями с картофелем</t>
  </si>
  <si>
    <t>№158</t>
  </si>
  <si>
    <t>курица в соусе с томатом</t>
  </si>
  <si>
    <t>№405</t>
  </si>
  <si>
    <t>каша гречневая рассыпчатая</t>
  </si>
  <si>
    <t>№237</t>
  </si>
  <si>
    <t>компот из плодов или ягод сушеных</t>
  </si>
  <si>
    <t>№512</t>
  </si>
  <si>
    <t>суп с макаронными изделиями</t>
  </si>
  <si>
    <t>№157</t>
  </si>
  <si>
    <t>биточки куриные припущенные,соус красный основной</t>
  </si>
  <si>
    <t>чай с сахаром</t>
  </si>
  <si>
    <t>рагу из птицы</t>
  </si>
  <si>
    <t>№407</t>
  </si>
  <si>
    <t>Суп картофельный с рыбой</t>
  </si>
  <si>
    <t>№150</t>
  </si>
  <si>
    <t>Гуляш из говядины</t>
  </si>
  <si>
    <t>№368</t>
  </si>
  <si>
    <t>№504</t>
  </si>
  <si>
    <t>суп картофельный с бобовыми</t>
  </si>
  <si>
    <t>щи из свежей капусты с картофелем</t>
  </si>
  <si>
    <t>№142</t>
  </si>
  <si>
    <t>котлета рыбная любительская,соус красный основной</t>
  </si>
  <si>
    <t>№346</t>
  </si>
  <si>
    <t>хлеб пшеничный 1сорт витамтнтзированный</t>
  </si>
  <si>
    <t>Директор филиала</t>
  </si>
  <si>
    <t>Филиал МБОУ "Шамарская СОШ  № 26" - " Горная СОШ имени Горбунова А.И"</t>
  </si>
  <si>
    <t>Желтышева 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</si>
</sst>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I84" sqref="I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99</v>
      </c>
      <c r="D1" s="51"/>
      <c r="E1" s="51"/>
      <c r="F1" s="12" t="s">
        <v>16</v>
      </c>
      <c r="G1" s="2" t="s">
        <v>17</v>
      </c>
      <c r="H1" s="52" t="s">
        <v>98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100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4.8</v>
      </c>
      <c r="H15" s="43">
        <v>5.2</v>
      </c>
      <c r="I15" s="43">
        <v>16.5</v>
      </c>
      <c r="J15" s="43">
        <v>132</v>
      </c>
      <c r="K15" s="44" t="s">
        <v>40</v>
      </c>
      <c r="L15" s="43">
        <v>13.17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23.6</v>
      </c>
      <c r="H16" s="43">
        <v>16.3</v>
      </c>
      <c r="I16" s="43">
        <v>0.6</v>
      </c>
      <c r="J16" s="43">
        <v>243</v>
      </c>
      <c r="K16" s="44" t="s">
        <v>42</v>
      </c>
      <c r="L16" s="43">
        <v>48.78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5.6</v>
      </c>
      <c r="H17" s="43">
        <v>0.7</v>
      </c>
      <c r="I17" s="43">
        <v>29</v>
      </c>
      <c r="J17" s="43">
        <v>145</v>
      </c>
      <c r="K17" s="44" t="s">
        <v>44</v>
      </c>
      <c r="L17" s="43">
        <v>7.1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0.1</v>
      </c>
      <c r="H18" s="43"/>
      <c r="I18" s="43">
        <v>15</v>
      </c>
      <c r="J18" s="43">
        <v>60</v>
      </c>
      <c r="K18" s="44" t="s">
        <v>46</v>
      </c>
      <c r="L18" s="43">
        <v>1.47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</v>
      </c>
      <c r="H19" s="43">
        <v>3.2</v>
      </c>
      <c r="I19" s="43">
        <v>20</v>
      </c>
      <c r="J19" s="43">
        <v>94</v>
      </c>
      <c r="K19" s="44" t="s">
        <v>48</v>
      </c>
      <c r="L19" s="43">
        <v>2.2000000000000002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37.1</v>
      </c>
      <c r="H23" s="19">
        <f t="shared" si="2"/>
        <v>25.4</v>
      </c>
      <c r="I23" s="19">
        <f t="shared" si="2"/>
        <v>81.099999999999994</v>
      </c>
      <c r="J23" s="19">
        <f t="shared" si="2"/>
        <v>674</v>
      </c>
      <c r="K23" s="25"/>
      <c r="L23" s="19">
        <f t="shared" ref="L23" si="3">SUM(L14:L22)</f>
        <v>72.72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690</v>
      </c>
      <c r="G24" s="32">
        <f t="shared" ref="G24:J24" si="4">G13+G23</f>
        <v>37.1</v>
      </c>
      <c r="H24" s="32">
        <f t="shared" si="4"/>
        <v>25.4</v>
      </c>
      <c r="I24" s="32">
        <f t="shared" si="4"/>
        <v>81.099999999999994</v>
      </c>
      <c r="J24" s="32">
        <f t="shared" si="4"/>
        <v>674</v>
      </c>
      <c r="K24" s="32"/>
      <c r="L24" s="32">
        <f t="shared" ref="L24" si="5">L13+L23</f>
        <v>72.72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1.8</v>
      </c>
      <c r="H34" s="43">
        <v>3.4</v>
      </c>
      <c r="I34" s="43">
        <v>12</v>
      </c>
      <c r="J34" s="43">
        <v>86</v>
      </c>
      <c r="K34" s="44" t="s">
        <v>50</v>
      </c>
      <c r="L34" s="43">
        <v>15.96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125</v>
      </c>
      <c r="G35" s="43">
        <v>15.35</v>
      </c>
      <c r="H35" s="43">
        <v>11.3</v>
      </c>
      <c r="I35" s="43">
        <v>11.6</v>
      </c>
      <c r="J35" s="43">
        <v>205</v>
      </c>
      <c r="K35" s="44" t="s">
        <v>52</v>
      </c>
      <c r="L35" s="43">
        <v>68.56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3.7</v>
      </c>
      <c r="H36" s="43">
        <v>6</v>
      </c>
      <c r="I36" s="43">
        <v>33.799999999999997</v>
      </c>
      <c r="J36" s="43">
        <v>205</v>
      </c>
      <c r="K36" s="44" t="s">
        <v>54</v>
      </c>
      <c r="L36" s="43">
        <v>9.5299999999999994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1.4</v>
      </c>
      <c r="H37" s="43"/>
      <c r="I37" s="43">
        <v>29</v>
      </c>
      <c r="J37" s="43">
        <v>122</v>
      </c>
      <c r="K37" s="44" t="s">
        <v>56</v>
      </c>
      <c r="L37" s="43">
        <v>5.16</v>
      </c>
    </row>
    <row r="38" spans="1:12" ht="15" x14ac:dyDescent="0.25">
      <c r="A38" s="14"/>
      <c r="B38" s="15"/>
      <c r="C38" s="11"/>
      <c r="D38" s="7" t="s">
        <v>31</v>
      </c>
      <c r="E38" s="42" t="s">
        <v>72</v>
      </c>
      <c r="F38" s="43">
        <v>40</v>
      </c>
      <c r="G38" s="43">
        <v>3</v>
      </c>
      <c r="H38" s="43">
        <v>3.2</v>
      </c>
      <c r="I38" s="43">
        <v>20</v>
      </c>
      <c r="J38" s="43">
        <v>94</v>
      </c>
      <c r="K38" s="44" t="s">
        <v>48</v>
      </c>
      <c r="L38" s="43">
        <v>2.2000000000000002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25.249999999999996</v>
      </c>
      <c r="H42" s="19">
        <f t="shared" ref="H42" si="11">SUM(H33:H41)</f>
        <v>23.900000000000002</v>
      </c>
      <c r="I42" s="19">
        <f t="shared" ref="I42" si="12">SUM(I33:I41)</f>
        <v>106.4</v>
      </c>
      <c r="J42" s="19">
        <f t="shared" ref="J42:L42" si="13">SUM(J33:J41)</f>
        <v>712</v>
      </c>
      <c r="K42" s="25"/>
      <c r="L42" s="19">
        <f t="shared" si="13"/>
        <v>101.41000000000001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715</v>
      </c>
      <c r="G43" s="32">
        <f t="shared" ref="G43" si="14">G32+G42</f>
        <v>25.249999999999996</v>
      </c>
      <c r="H43" s="32">
        <f t="shared" ref="H43" si="15">H32+H42</f>
        <v>23.900000000000002</v>
      </c>
      <c r="I43" s="32">
        <f t="shared" ref="I43" si="16">I32+I42</f>
        <v>106.4</v>
      </c>
      <c r="J43" s="32">
        <f t="shared" ref="J43:L43" si="17">J32+J42</f>
        <v>712</v>
      </c>
      <c r="K43" s="32"/>
      <c r="L43" s="32">
        <f t="shared" si="17"/>
        <v>101.41000000000001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1.5</v>
      </c>
      <c r="H53" s="43">
        <v>4</v>
      </c>
      <c r="I53" s="43">
        <v>8.5</v>
      </c>
      <c r="J53" s="43">
        <v>76</v>
      </c>
      <c r="K53" s="44" t="s">
        <v>58</v>
      </c>
      <c r="L53" s="43">
        <v>16.95</v>
      </c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120</v>
      </c>
      <c r="G54" s="43">
        <v>12</v>
      </c>
      <c r="H54" s="43">
        <v>6.2</v>
      </c>
      <c r="I54" s="43">
        <v>3.5</v>
      </c>
      <c r="J54" s="43">
        <v>116</v>
      </c>
      <c r="K54" s="44" t="s">
        <v>60</v>
      </c>
      <c r="L54" s="43">
        <v>25.11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3.15</v>
      </c>
      <c r="H55" s="43">
        <v>6.6</v>
      </c>
      <c r="I55" s="43">
        <v>16.3</v>
      </c>
      <c r="J55" s="43">
        <v>138</v>
      </c>
      <c r="K55" s="44" t="s">
        <v>62</v>
      </c>
      <c r="L55" s="43">
        <v>11.47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0.1</v>
      </c>
      <c r="H56" s="43"/>
      <c r="I56" s="43">
        <v>15.2</v>
      </c>
      <c r="J56" s="43">
        <v>61</v>
      </c>
      <c r="K56" s="44" t="s">
        <v>64</v>
      </c>
      <c r="L56" s="43">
        <v>3.01</v>
      </c>
    </row>
    <row r="57" spans="1:12" ht="15" x14ac:dyDescent="0.25">
      <c r="A57" s="23"/>
      <c r="B57" s="15"/>
      <c r="C57" s="11"/>
      <c r="D57" s="7" t="s">
        <v>31</v>
      </c>
      <c r="E57" s="42" t="s">
        <v>72</v>
      </c>
      <c r="F57" s="43">
        <v>40</v>
      </c>
      <c r="G57" s="43">
        <v>3</v>
      </c>
      <c r="H57" s="43">
        <v>3.2</v>
      </c>
      <c r="I57" s="43">
        <v>20</v>
      </c>
      <c r="J57" s="43">
        <v>94</v>
      </c>
      <c r="K57" s="44" t="s">
        <v>48</v>
      </c>
      <c r="L57" s="43">
        <v>2.2000000000000002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19.75</v>
      </c>
      <c r="H61" s="19">
        <f t="shared" ref="H61" si="23">SUM(H52:H60)</f>
        <v>19.999999999999996</v>
      </c>
      <c r="I61" s="19">
        <f t="shared" ref="I61" si="24">SUM(I52:I60)</f>
        <v>63.5</v>
      </c>
      <c r="J61" s="19">
        <f t="shared" ref="J61:L61" si="25">SUM(J52:J60)</f>
        <v>485</v>
      </c>
      <c r="K61" s="25"/>
      <c r="L61" s="19">
        <f t="shared" si="25"/>
        <v>58.74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710</v>
      </c>
      <c r="G62" s="32">
        <f t="shared" ref="G62" si="26">G51+G61</f>
        <v>19.75</v>
      </c>
      <c r="H62" s="32">
        <f t="shared" ref="H62" si="27">H51+H61</f>
        <v>19.999999999999996</v>
      </c>
      <c r="I62" s="32">
        <f t="shared" ref="I62" si="28">I51+I61</f>
        <v>63.5</v>
      </c>
      <c r="J62" s="32">
        <f t="shared" ref="J62:L62" si="29">J51+J61</f>
        <v>485</v>
      </c>
      <c r="K62" s="32"/>
      <c r="L62" s="32">
        <f t="shared" si="29"/>
        <v>58.74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1.6</v>
      </c>
      <c r="H72" s="43">
        <v>4.2</v>
      </c>
      <c r="I72" s="43">
        <v>13</v>
      </c>
      <c r="J72" s="43">
        <v>97</v>
      </c>
      <c r="K72" s="44" t="s">
        <v>68</v>
      </c>
      <c r="L72" s="43">
        <v>17.34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230</v>
      </c>
      <c r="G73" s="43">
        <v>34</v>
      </c>
      <c r="H73" s="43">
        <v>36.6</v>
      </c>
      <c r="I73" s="43">
        <v>48.8</v>
      </c>
      <c r="J73" s="43">
        <v>664</v>
      </c>
      <c r="K73" s="44" t="s">
        <v>67</v>
      </c>
      <c r="L73" s="43">
        <v>87.54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3.2</v>
      </c>
      <c r="H75" s="43">
        <v>2.7</v>
      </c>
      <c r="I75" s="43">
        <v>15.9</v>
      </c>
      <c r="J75" s="43">
        <v>79</v>
      </c>
      <c r="K75" s="44" t="s">
        <v>70</v>
      </c>
      <c r="L75" s="43">
        <v>10.92</v>
      </c>
    </row>
    <row r="76" spans="1:12" ht="15" x14ac:dyDescent="0.25">
      <c r="A76" s="23"/>
      <c r="B76" s="15"/>
      <c r="C76" s="11"/>
      <c r="D76" s="7" t="s">
        <v>31</v>
      </c>
      <c r="E76" s="42" t="s">
        <v>71</v>
      </c>
      <c r="F76" s="43">
        <v>40</v>
      </c>
      <c r="G76" s="43">
        <v>3</v>
      </c>
      <c r="H76" s="43">
        <v>3.2</v>
      </c>
      <c r="I76" s="43">
        <v>20</v>
      </c>
      <c r="J76" s="43">
        <v>94</v>
      </c>
      <c r="K76" s="44" t="s">
        <v>48</v>
      </c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41.800000000000004</v>
      </c>
      <c r="H80" s="19">
        <f t="shared" ref="H80" si="35">SUM(H71:H79)</f>
        <v>46.70000000000001</v>
      </c>
      <c r="I80" s="19">
        <f t="shared" ref="I80" si="36">SUM(I71:I79)</f>
        <v>97.7</v>
      </c>
      <c r="J80" s="19">
        <f t="shared" ref="J80:L80" si="37">SUM(J71:J79)</f>
        <v>934</v>
      </c>
      <c r="K80" s="25"/>
      <c r="L80" s="19">
        <f t="shared" si="37"/>
        <v>118.00000000000001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670</v>
      </c>
      <c r="G81" s="32">
        <f t="shared" ref="G81" si="38">G70+G80</f>
        <v>41.800000000000004</v>
      </c>
      <c r="H81" s="32">
        <f t="shared" ref="H81" si="39">H70+H80</f>
        <v>46.70000000000001</v>
      </c>
      <c r="I81" s="32">
        <f t="shared" ref="I81" si="40">I70+I80</f>
        <v>97.7</v>
      </c>
      <c r="J81" s="32">
        <f t="shared" ref="J81:L81" si="41">J70+J80</f>
        <v>934</v>
      </c>
      <c r="K81" s="32"/>
      <c r="L81" s="32">
        <f t="shared" si="41"/>
        <v>118.00000000000001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2</v>
      </c>
      <c r="H91" s="43">
        <v>2.2000000000000002</v>
      </c>
      <c r="I91" s="43">
        <v>14.8</v>
      </c>
      <c r="J91" s="43">
        <v>88</v>
      </c>
      <c r="K91" s="44" t="s">
        <v>74</v>
      </c>
      <c r="L91" s="43">
        <v>15.64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120</v>
      </c>
      <c r="G92" s="43">
        <v>13.6</v>
      </c>
      <c r="H92" s="43">
        <v>13.5</v>
      </c>
      <c r="I92" s="43">
        <v>4.0999999999999996</v>
      </c>
      <c r="J92" s="43">
        <v>192</v>
      </c>
      <c r="K92" s="44" t="s">
        <v>76</v>
      </c>
      <c r="L92" s="43">
        <v>57.28</v>
      </c>
    </row>
    <row r="93" spans="1:12" ht="15" x14ac:dyDescent="0.25">
      <c r="A93" s="23"/>
      <c r="B93" s="15"/>
      <c r="C93" s="11"/>
      <c r="D93" s="7" t="s">
        <v>29</v>
      </c>
      <c r="E93" s="42" t="s">
        <v>77</v>
      </c>
      <c r="F93" s="43">
        <v>150</v>
      </c>
      <c r="G93" s="43">
        <v>8.5500000000000007</v>
      </c>
      <c r="H93" s="43">
        <v>7.8</v>
      </c>
      <c r="I93" s="43">
        <v>37</v>
      </c>
      <c r="J93" s="43">
        <v>253</v>
      </c>
      <c r="K93" s="44" t="s">
        <v>78</v>
      </c>
      <c r="L93" s="43">
        <v>9.77</v>
      </c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0.3</v>
      </c>
      <c r="H94" s="43"/>
      <c r="I94" s="43">
        <v>20.100000000000001</v>
      </c>
      <c r="J94" s="43">
        <v>81</v>
      </c>
      <c r="K94" s="44" t="s">
        <v>80</v>
      </c>
      <c r="L94" s="43">
        <v>15.96</v>
      </c>
    </row>
    <row r="95" spans="1:12" ht="15" x14ac:dyDescent="0.25">
      <c r="A95" s="23"/>
      <c r="B95" s="15"/>
      <c r="C95" s="11"/>
      <c r="D95" s="7" t="s">
        <v>31</v>
      </c>
      <c r="E95" s="42" t="s">
        <v>72</v>
      </c>
      <c r="F95" s="43">
        <v>40</v>
      </c>
      <c r="G95" s="43">
        <v>3</v>
      </c>
      <c r="H95" s="43">
        <v>3.2</v>
      </c>
      <c r="I95" s="43">
        <v>20</v>
      </c>
      <c r="J95" s="43">
        <v>94</v>
      </c>
      <c r="K95" s="44" t="s">
        <v>48</v>
      </c>
      <c r="L95" s="43">
        <v>2.2000000000000002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27.45</v>
      </c>
      <c r="H99" s="19">
        <f t="shared" ref="H99" si="47">SUM(H90:H98)</f>
        <v>26.7</v>
      </c>
      <c r="I99" s="19">
        <f t="shared" ref="I99" si="48">SUM(I90:I98)</f>
        <v>96</v>
      </c>
      <c r="J99" s="19">
        <f t="shared" ref="J99:L99" si="49">SUM(J90:J98)</f>
        <v>708</v>
      </c>
      <c r="K99" s="25"/>
      <c r="L99" s="19">
        <f t="shared" si="49"/>
        <v>100.85000000000001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710</v>
      </c>
      <c r="G100" s="32">
        <f t="shared" ref="G100" si="50">G89+G99</f>
        <v>27.45</v>
      </c>
      <c r="H100" s="32">
        <f t="shared" ref="H100" si="51">H89+H99</f>
        <v>26.7</v>
      </c>
      <c r="I100" s="32">
        <f t="shared" ref="I100" si="52">I89+I99</f>
        <v>96</v>
      </c>
      <c r="J100" s="32">
        <f t="shared" ref="J100:L100" si="53">J89+J99</f>
        <v>708</v>
      </c>
      <c r="K100" s="32"/>
      <c r="L100" s="32">
        <f t="shared" si="53"/>
        <v>100.85000000000001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1.9</v>
      </c>
      <c r="H110" s="43">
        <v>4</v>
      </c>
      <c r="I110" s="43">
        <v>13.1</v>
      </c>
      <c r="J110" s="43">
        <v>97</v>
      </c>
      <c r="K110" s="44" t="s">
        <v>82</v>
      </c>
      <c r="L110" s="43">
        <v>12.26</v>
      </c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125</v>
      </c>
      <c r="G111" s="43">
        <v>15.35</v>
      </c>
      <c r="H111" s="43">
        <v>11.6</v>
      </c>
      <c r="I111" s="43">
        <v>11.5</v>
      </c>
      <c r="J111" s="43">
        <v>205</v>
      </c>
      <c r="K111" s="44" t="s">
        <v>52</v>
      </c>
      <c r="L111" s="43">
        <v>68.56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3.7</v>
      </c>
      <c r="H112" s="43">
        <v>6</v>
      </c>
      <c r="I112" s="43">
        <v>33.799999999999997</v>
      </c>
      <c r="J112" s="43">
        <v>205</v>
      </c>
      <c r="K112" s="44" t="s">
        <v>54</v>
      </c>
      <c r="L112" s="43">
        <v>9.5299999999999994</v>
      </c>
    </row>
    <row r="113" spans="1:12" ht="15" x14ac:dyDescent="0.25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0.1</v>
      </c>
      <c r="H113" s="43"/>
      <c r="I113" s="43">
        <v>15</v>
      </c>
      <c r="J113" s="43">
        <v>60</v>
      </c>
      <c r="K113" s="44" t="s">
        <v>46</v>
      </c>
      <c r="L113" s="43">
        <v>1.47</v>
      </c>
    </row>
    <row r="114" spans="1:12" ht="15" x14ac:dyDescent="0.25">
      <c r="A114" s="23"/>
      <c r="B114" s="15"/>
      <c r="C114" s="11"/>
      <c r="D114" s="7" t="s">
        <v>31</v>
      </c>
      <c r="E114" s="42" t="s">
        <v>72</v>
      </c>
      <c r="F114" s="43">
        <v>40</v>
      </c>
      <c r="G114" s="43">
        <v>3</v>
      </c>
      <c r="H114" s="43">
        <v>3.2</v>
      </c>
      <c r="I114" s="43">
        <v>20</v>
      </c>
      <c r="J114" s="43">
        <v>94</v>
      </c>
      <c r="K114" s="44" t="s">
        <v>48</v>
      </c>
      <c r="L114" s="43">
        <v>2.2000000000000002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24.05</v>
      </c>
      <c r="H118" s="19">
        <f t="shared" si="56"/>
        <v>24.8</v>
      </c>
      <c r="I118" s="19">
        <f t="shared" si="56"/>
        <v>93.4</v>
      </c>
      <c r="J118" s="19">
        <f t="shared" si="56"/>
        <v>661</v>
      </c>
      <c r="K118" s="25"/>
      <c r="L118" s="19">
        <f t="shared" ref="L118" si="57">SUM(L109:L117)</f>
        <v>94.02000000000001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715</v>
      </c>
      <c r="G119" s="32">
        <f t="shared" ref="G119" si="58">G108+G118</f>
        <v>24.05</v>
      </c>
      <c r="H119" s="32">
        <f t="shared" ref="H119" si="59">H108+H118</f>
        <v>24.8</v>
      </c>
      <c r="I119" s="32">
        <f t="shared" ref="I119" si="60">I108+I118</f>
        <v>93.4</v>
      </c>
      <c r="J119" s="32">
        <f t="shared" ref="J119:L119" si="61">J108+J118</f>
        <v>661</v>
      </c>
      <c r="K119" s="32"/>
      <c r="L119" s="32">
        <f t="shared" si="61"/>
        <v>94.02000000000001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57</v>
      </c>
      <c r="F129" s="43">
        <v>200</v>
      </c>
      <c r="G129" s="43">
        <v>1.5</v>
      </c>
      <c r="H129" s="43">
        <v>4</v>
      </c>
      <c r="I129" s="43">
        <v>8.5</v>
      </c>
      <c r="J129" s="43">
        <v>76</v>
      </c>
      <c r="K129" s="44" t="s">
        <v>58</v>
      </c>
      <c r="L129" s="43">
        <v>16.95</v>
      </c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270</v>
      </c>
      <c r="G130" s="43">
        <v>23.6</v>
      </c>
      <c r="H130" s="43">
        <v>24.7</v>
      </c>
      <c r="I130" s="43">
        <v>27.2</v>
      </c>
      <c r="J130" s="43">
        <v>425</v>
      </c>
      <c r="K130" s="44" t="s">
        <v>86</v>
      </c>
      <c r="L130" s="43">
        <v>46.7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0.3</v>
      </c>
      <c r="H132" s="43"/>
      <c r="I132" s="43">
        <v>20.100000000000001</v>
      </c>
      <c r="J132" s="43">
        <v>81</v>
      </c>
      <c r="K132" s="44" t="s">
        <v>80</v>
      </c>
      <c r="L132" s="43">
        <v>15.96</v>
      </c>
    </row>
    <row r="133" spans="1:12" ht="15" x14ac:dyDescent="0.25">
      <c r="A133" s="14"/>
      <c r="B133" s="15"/>
      <c r="C133" s="11"/>
      <c r="D133" s="7" t="s">
        <v>31</v>
      </c>
      <c r="E133" s="42" t="s">
        <v>72</v>
      </c>
      <c r="F133" s="43">
        <v>40</v>
      </c>
      <c r="G133" s="43">
        <v>3</v>
      </c>
      <c r="H133" s="43">
        <v>3.2</v>
      </c>
      <c r="I133" s="43">
        <v>20</v>
      </c>
      <c r="J133" s="43">
        <v>94</v>
      </c>
      <c r="K133" s="44" t="s">
        <v>48</v>
      </c>
      <c r="L133" s="43">
        <v>2.2000000000000002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28.400000000000002</v>
      </c>
      <c r="H137" s="19">
        <f t="shared" si="64"/>
        <v>31.9</v>
      </c>
      <c r="I137" s="19">
        <f t="shared" si="64"/>
        <v>75.800000000000011</v>
      </c>
      <c r="J137" s="19">
        <f t="shared" si="64"/>
        <v>676</v>
      </c>
      <c r="K137" s="25"/>
      <c r="L137" s="19">
        <f t="shared" ref="L137" si="65">SUM(L128:L136)</f>
        <v>81.810000000000016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710</v>
      </c>
      <c r="G138" s="32">
        <f t="shared" ref="G138" si="66">G127+G137</f>
        <v>28.400000000000002</v>
      </c>
      <c r="H138" s="32">
        <f t="shared" ref="H138" si="67">H127+H137</f>
        <v>31.9</v>
      </c>
      <c r="I138" s="32">
        <f t="shared" ref="I138" si="68">I127+I137</f>
        <v>75.800000000000011</v>
      </c>
      <c r="J138" s="32">
        <f t="shared" ref="J138:L138" si="69">J127+J137</f>
        <v>676</v>
      </c>
      <c r="K138" s="32"/>
      <c r="L138" s="32">
        <f t="shared" si="69"/>
        <v>81.810000000000016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7.9</v>
      </c>
      <c r="H148" s="43">
        <v>3.9</v>
      </c>
      <c r="I148" s="43">
        <v>12</v>
      </c>
      <c r="J148" s="43">
        <v>115</v>
      </c>
      <c r="K148" s="44" t="s">
        <v>88</v>
      </c>
      <c r="L148" s="43">
        <v>30.26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120</v>
      </c>
      <c r="G149" s="43">
        <v>18</v>
      </c>
      <c r="H149" s="43">
        <v>19</v>
      </c>
      <c r="I149" s="43">
        <v>4.4000000000000004</v>
      </c>
      <c r="J149" s="43">
        <v>262</v>
      </c>
      <c r="K149" s="44" t="s">
        <v>90</v>
      </c>
      <c r="L149" s="43">
        <v>85.83</v>
      </c>
    </row>
    <row r="150" spans="1:12" ht="15" x14ac:dyDescent="0.25">
      <c r="A150" s="23"/>
      <c r="B150" s="15"/>
      <c r="C150" s="11"/>
      <c r="D150" s="7" t="s">
        <v>29</v>
      </c>
      <c r="E150" s="42" t="s">
        <v>77</v>
      </c>
      <c r="F150" s="43">
        <v>150</v>
      </c>
      <c r="G150" s="43">
        <v>8.5500000000000007</v>
      </c>
      <c r="H150" s="43">
        <v>7.8</v>
      </c>
      <c r="I150" s="43">
        <v>37</v>
      </c>
      <c r="J150" s="43">
        <v>253</v>
      </c>
      <c r="K150" s="44" t="s">
        <v>78</v>
      </c>
      <c r="L150" s="43">
        <v>9.77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1.4</v>
      </c>
      <c r="H151" s="43"/>
      <c r="I151" s="43">
        <v>29</v>
      </c>
      <c r="J151" s="43">
        <v>122</v>
      </c>
      <c r="K151" s="44" t="s">
        <v>91</v>
      </c>
      <c r="L151" s="43">
        <v>5.16</v>
      </c>
    </row>
    <row r="152" spans="1:12" ht="15" x14ac:dyDescent="0.25">
      <c r="A152" s="23"/>
      <c r="B152" s="15"/>
      <c r="C152" s="11"/>
      <c r="D152" s="7" t="s">
        <v>31</v>
      </c>
      <c r="E152" s="42" t="s">
        <v>72</v>
      </c>
      <c r="F152" s="43">
        <v>40</v>
      </c>
      <c r="G152" s="43">
        <v>3</v>
      </c>
      <c r="H152" s="43">
        <v>3.2</v>
      </c>
      <c r="I152" s="43">
        <v>20</v>
      </c>
      <c r="J152" s="43">
        <v>94</v>
      </c>
      <c r="K152" s="44" t="s">
        <v>48</v>
      </c>
      <c r="L152" s="43">
        <v>2.2000000000000002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38.85</v>
      </c>
      <c r="H156" s="19">
        <f t="shared" si="72"/>
        <v>33.9</v>
      </c>
      <c r="I156" s="19">
        <f t="shared" si="72"/>
        <v>102.4</v>
      </c>
      <c r="J156" s="19">
        <f t="shared" si="72"/>
        <v>846</v>
      </c>
      <c r="K156" s="25"/>
      <c r="L156" s="19">
        <f t="shared" ref="L156" si="73">SUM(L147:L155)</f>
        <v>133.22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710</v>
      </c>
      <c r="G157" s="32">
        <f t="shared" ref="G157" si="74">G146+G156</f>
        <v>38.85</v>
      </c>
      <c r="H157" s="32">
        <f t="shared" ref="H157" si="75">H146+H156</f>
        <v>33.9</v>
      </c>
      <c r="I157" s="32">
        <f t="shared" ref="I157" si="76">I146+I156</f>
        <v>102.4</v>
      </c>
      <c r="J157" s="32">
        <f t="shared" ref="J157:L157" si="77">J146+J156</f>
        <v>846</v>
      </c>
      <c r="K157" s="32"/>
      <c r="L157" s="32">
        <f t="shared" si="77"/>
        <v>133.22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1.8</v>
      </c>
      <c r="H167" s="43">
        <v>3.4</v>
      </c>
      <c r="I167" s="43">
        <v>12</v>
      </c>
      <c r="J167" s="43">
        <v>86</v>
      </c>
      <c r="K167" s="44" t="s">
        <v>50</v>
      </c>
      <c r="L167" s="43">
        <v>15.96</v>
      </c>
    </row>
    <row r="168" spans="1:12" ht="15" x14ac:dyDescent="0.25">
      <c r="A168" s="23"/>
      <c r="B168" s="15"/>
      <c r="C168" s="11"/>
      <c r="D168" s="7" t="s">
        <v>28</v>
      </c>
      <c r="E168" s="42" t="s">
        <v>51</v>
      </c>
      <c r="F168" s="43">
        <v>125</v>
      </c>
      <c r="G168" s="43">
        <v>15.35</v>
      </c>
      <c r="H168" s="43">
        <v>11.3</v>
      </c>
      <c r="I168" s="43">
        <v>11.6</v>
      </c>
      <c r="J168" s="43">
        <v>205</v>
      </c>
      <c r="K168" s="44" t="s">
        <v>52</v>
      </c>
      <c r="L168" s="43">
        <v>68.56</v>
      </c>
    </row>
    <row r="169" spans="1:12" ht="15" x14ac:dyDescent="0.25">
      <c r="A169" s="23"/>
      <c r="B169" s="15"/>
      <c r="C169" s="11"/>
      <c r="D169" s="7" t="s">
        <v>29</v>
      </c>
      <c r="E169" s="42" t="s">
        <v>43</v>
      </c>
      <c r="F169" s="43">
        <v>150</v>
      </c>
      <c r="G169" s="43">
        <v>5.6</v>
      </c>
      <c r="H169" s="43">
        <v>0.7</v>
      </c>
      <c r="I169" s="43">
        <v>29</v>
      </c>
      <c r="J169" s="43">
        <v>145</v>
      </c>
      <c r="K169" s="44" t="s">
        <v>44</v>
      </c>
      <c r="L169" s="43">
        <v>7.1</v>
      </c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0.1</v>
      </c>
      <c r="H170" s="43"/>
      <c r="I170" s="43">
        <v>15.2</v>
      </c>
      <c r="J170" s="43">
        <v>61</v>
      </c>
      <c r="K170" s="44" t="s">
        <v>64</v>
      </c>
      <c r="L170" s="43">
        <v>3.01</v>
      </c>
    </row>
    <row r="171" spans="1:12" ht="15" x14ac:dyDescent="0.25">
      <c r="A171" s="23"/>
      <c r="B171" s="15"/>
      <c r="C171" s="11"/>
      <c r="D171" s="7" t="s">
        <v>31</v>
      </c>
      <c r="E171" s="42" t="s">
        <v>72</v>
      </c>
      <c r="F171" s="43">
        <v>40</v>
      </c>
      <c r="G171" s="43">
        <v>3</v>
      </c>
      <c r="H171" s="43">
        <v>3.2</v>
      </c>
      <c r="I171" s="43">
        <v>20</v>
      </c>
      <c r="J171" s="43">
        <v>94</v>
      </c>
      <c r="K171" s="44" t="s">
        <v>48</v>
      </c>
      <c r="L171" s="43">
        <v>2.2000000000000002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25.85</v>
      </c>
      <c r="H175" s="19">
        <f t="shared" si="80"/>
        <v>18.600000000000001</v>
      </c>
      <c r="I175" s="19">
        <f t="shared" si="80"/>
        <v>87.8</v>
      </c>
      <c r="J175" s="19">
        <f t="shared" si="80"/>
        <v>591</v>
      </c>
      <c r="K175" s="25"/>
      <c r="L175" s="19">
        <f t="shared" ref="L175" si="81">SUM(L166:L174)</f>
        <v>96.830000000000013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715</v>
      </c>
      <c r="G176" s="32">
        <f t="shared" ref="G176" si="82">G165+G175</f>
        <v>25.85</v>
      </c>
      <c r="H176" s="32">
        <f t="shared" ref="H176" si="83">H165+H175</f>
        <v>18.600000000000001</v>
      </c>
      <c r="I176" s="32">
        <f t="shared" ref="I176" si="84">I165+I175</f>
        <v>87.8</v>
      </c>
      <c r="J176" s="32">
        <f t="shared" ref="J176:L176" si="85">J165+J175</f>
        <v>591</v>
      </c>
      <c r="K176" s="32"/>
      <c r="L176" s="32">
        <f t="shared" si="85"/>
        <v>96.830000000000013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200</v>
      </c>
      <c r="G186" s="43">
        <v>1.4</v>
      </c>
      <c r="H186" s="43">
        <v>4</v>
      </c>
      <c r="I186" s="43">
        <v>6.2</v>
      </c>
      <c r="J186" s="43">
        <v>66</v>
      </c>
      <c r="K186" s="44" t="s">
        <v>94</v>
      </c>
      <c r="L186" s="43">
        <v>16.559999999999999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95</v>
      </c>
      <c r="F187" s="43">
        <v>125</v>
      </c>
      <c r="G187" s="43">
        <v>12.55</v>
      </c>
      <c r="H187" s="43">
        <v>4.2</v>
      </c>
      <c r="I187" s="43">
        <v>8.5</v>
      </c>
      <c r="J187" s="43">
        <v>122</v>
      </c>
      <c r="K187" s="44" t="s">
        <v>96</v>
      </c>
      <c r="L187" s="43">
        <v>58.01</v>
      </c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3.7</v>
      </c>
      <c r="H188" s="43">
        <v>6</v>
      </c>
      <c r="I188" s="43">
        <v>33.799999999999997</v>
      </c>
      <c r="J188" s="43">
        <v>205</v>
      </c>
      <c r="K188" s="44" t="s">
        <v>54</v>
      </c>
      <c r="L188" s="43">
        <v>9.5299999999999994</v>
      </c>
    </row>
    <row r="189" spans="1:12" ht="15" x14ac:dyDescent="0.25">
      <c r="A189" s="23"/>
      <c r="B189" s="15"/>
      <c r="C189" s="11"/>
      <c r="D189" s="7" t="s">
        <v>30</v>
      </c>
      <c r="E189" s="42" t="s">
        <v>69</v>
      </c>
      <c r="F189" s="43">
        <v>200</v>
      </c>
      <c r="G189" s="43">
        <v>3.2</v>
      </c>
      <c r="H189" s="43">
        <v>2.7</v>
      </c>
      <c r="I189" s="43">
        <v>15.9</v>
      </c>
      <c r="J189" s="43">
        <v>79</v>
      </c>
      <c r="K189" s="44" t="s">
        <v>70</v>
      </c>
      <c r="L189" s="43">
        <v>10.92</v>
      </c>
    </row>
    <row r="190" spans="1:12" ht="15" x14ac:dyDescent="0.25">
      <c r="A190" s="23"/>
      <c r="B190" s="15"/>
      <c r="C190" s="11"/>
      <c r="D190" s="7" t="s">
        <v>31</v>
      </c>
      <c r="E190" s="42" t="s">
        <v>97</v>
      </c>
      <c r="F190" s="43">
        <v>40</v>
      </c>
      <c r="G190" s="43">
        <v>3</v>
      </c>
      <c r="H190" s="43">
        <v>3.2</v>
      </c>
      <c r="I190" s="43">
        <v>20</v>
      </c>
      <c r="J190" s="43">
        <v>94</v>
      </c>
      <c r="K190" s="44" t="s">
        <v>48</v>
      </c>
      <c r="L190" s="43">
        <v>2.2000000000000002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23.85</v>
      </c>
      <c r="H194" s="19">
        <f t="shared" si="88"/>
        <v>20.099999999999998</v>
      </c>
      <c r="I194" s="19">
        <f t="shared" si="88"/>
        <v>84.4</v>
      </c>
      <c r="J194" s="19">
        <f t="shared" si="88"/>
        <v>566</v>
      </c>
      <c r="K194" s="25"/>
      <c r="L194" s="19">
        <f t="shared" ref="L194" si="89">SUM(L185:L193)</f>
        <v>97.22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715</v>
      </c>
      <c r="G195" s="32">
        <f t="shared" ref="G195" si="90">G184+G194</f>
        <v>23.85</v>
      </c>
      <c r="H195" s="32">
        <f t="shared" ref="H195" si="91">H184+H194</f>
        <v>20.099999999999998</v>
      </c>
      <c r="I195" s="32">
        <f t="shared" ref="I195" si="92">I184+I194</f>
        <v>84.4</v>
      </c>
      <c r="J195" s="32">
        <f t="shared" ref="J195:L195" si="93">J184+J194</f>
        <v>566</v>
      </c>
      <c r="K195" s="32"/>
      <c r="L195" s="32">
        <f t="shared" si="93"/>
        <v>97.22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29.235000000000003</v>
      </c>
      <c r="H196" s="34">
        <f t="shared" si="94"/>
        <v>27.2</v>
      </c>
      <c r="I196" s="34">
        <f t="shared" si="94"/>
        <v>88.85</v>
      </c>
      <c r="J196" s="34">
        <f t="shared" si="94"/>
        <v>685.3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95.482000000000014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2022-05-16T14:23:56Z</dcterms:created>
  <dcterms:modified xsi:type="dcterms:W3CDTF">2023-10-16T02:48:48Z</dcterms:modified>
</cp:coreProperties>
</file>